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cpl.ca\cal\DEPTS\FCVOL1\SDCO\Gas Quality_and_Measurement_Integrity\Manage Gas Quality Tariff Process\Gas Quality Working Files\CO2\CO2 Service - System CO2 and Web Content\"/>
    </mc:Choice>
  </mc:AlternateContent>
  <xr:revisionPtr revIDLastSave="0" documentId="13_ncr:1_{33D7F987-08BB-4B04-BD3E-82933EB8232E}" xr6:coauthVersionLast="47" xr6:coauthVersionMax="47" xr10:uidLastSave="{00000000-0000-0000-0000-000000000000}"/>
  <bookViews>
    <workbookView xWindow="30480" yWindow="2715" windowWidth="21600" windowHeight="11385" xr2:uid="{00000000-000D-0000-FFFF-FFFF00000000}"/>
  </bookViews>
  <sheets>
    <sheet name="2022" sheetId="17" r:id="rId1"/>
  </sheets>
  <definedNames>
    <definedName name="count">#REF!</definedName>
    <definedName name="feb">28</definedName>
    <definedName name="leap_feb">29</definedName>
    <definedName name="long_month">31</definedName>
    <definedName name="short_month">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17" l="1"/>
  <c r="M9" i="17"/>
  <c r="L10" i="17"/>
  <c r="L9" i="17"/>
  <c r="K10" i="17"/>
  <c r="K9" i="17"/>
  <c r="J10" i="17"/>
  <c r="J9" i="17"/>
  <c r="I10" i="17"/>
  <c r="I9" i="17"/>
  <c r="H9" i="17"/>
  <c r="G9" i="17"/>
  <c r="F9" i="17"/>
  <c r="E9" i="17"/>
  <c r="D9" i="17"/>
  <c r="C9" i="17" l="1"/>
  <c r="B9" i="17" l="1"/>
  <c r="B10" i="17" s="1"/>
  <c r="C10" i="17" s="1"/>
  <c r="D10" i="17" s="1"/>
  <c r="E10" i="17" s="1"/>
  <c r="F10" i="17" s="1"/>
  <c r="G10" i="17" s="1"/>
  <c r="H10" i="17" s="1"/>
</calcChain>
</file>

<file path=xl/sharedStrings.xml><?xml version="1.0" encoding="utf-8"?>
<sst xmlns="http://schemas.openxmlformats.org/spreadsheetml/2006/main" count="26" uniqueCount="26">
  <si>
    <t>Production 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</si>
  <si>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</si>
  <si>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</si>
  <si>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</si>
  <si>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</si>
  <si>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</si>
  <si>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</si>
  <si>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</si>
  <si>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</si>
  <si>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</si>
  <si>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</si>
  <si>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</si>
  <si>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</si>
  <si>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CO2 on System</t>
  </si>
  <si>
    <t>Excess CO2 on System</t>
  </si>
  <si>
    <t>CO2 Removed by the Service</t>
  </si>
  <si>
    <t>CO2 Service Cap</t>
  </si>
  <si>
    <t>Monthly Variance from Service Cap</t>
  </si>
  <si>
    <t>Cumulative Variance from Service Cap</t>
  </si>
  <si>
    <t>Number of CO2 Receipt Stations</t>
  </si>
  <si>
    <t>System Average CO2 Content</t>
  </si>
  <si>
    <t>CRZ 1 (Mildred Lake Sales) CO2 Content</t>
  </si>
  <si>
    <t>Questions?</t>
  </si>
  <si>
    <t>Please contact Brad Tanner at (403) 920-5366, email: bradley_tanner@tcenergy.com</t>
  </si>
  <si>
    <t>Or, contact Vi Nguyen at (403) 920-5837, email:vi_nguyen@tcenergy.com</t>
  </si>
  <si>
    <t>2022 CO2 on the Alberta System (e3m3/month)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</si>
</sst>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" fontId="2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2" borderId="0" xfId="0" applyFont="1" applyFill="1"/>
    <xf numFmtId="0" fontId="4" fillId="2" borderId="1" xfId="0" applyFont="1" applyFill="1" applyBorder="1"/>
    <xf numFmtId="17" fontId="4" fillId="2" borderId="2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9" xfId="0" applyFont="1" applyFill="1" applyBorder="1"/>
    <xf numFmtId="0" fontId="4" fillId="2" borderId="14" xfId="0" applyFont="1" applyFill="1" applyBorder="1"/>
    <xf numFmtId="0" fontId="5" fillId="2" borderId="0" xfId="0" applyFont="1" applyFill="1"/>
    <xf numFmtId="0" fontId="2" fillId="0" borderId="0" xfId="2"/>
    <xf numFmtId="0" fontId="1" fillId="2" borderId="0" xfId="0" applyFont="1" applyFill="1" applyAlignment="1">
      <alignment horizontal="left"/>
    </xf>
    <xf numFmtId="0" fontId="1" fillId="2" borderId="0" xfId="0" applyFont="1" applyFill="1"/>
    <xf numFmtId="3" fontId="1" fillId="2" borderId="6" xfId="3" applyNumberFormat="1" applyFont="1" applyFill="1" applyBorder="1" applyAlignment="1">
      <alignment horizontal="center"/>
    </xf>
    <xf numFmtId="3" fontId="1" fillId="2" borderId="7" xfId="3" applyNumberFormat="1" applyFont="1" applyFill="1" applyBorder="1" applyAlignment="1">
      <alignment horizontal="center"/>
    </xf>
    <xf numFmtId="3" fontId="1" fillId="2" borderId="7" xfId="0" applyNumberFormat="1" applyFont="1" applyFill="1" applyBorder="1" applyAlignment="1">
      <alignment horizontal="center"/>
    </xf>
    <xf numFmtId="3" fontId="1" fillId="2" borderId="8" xfId="0" applyNumberFormat="1" applyFont="1" applyFill="1" applyBorder="1" applyAlignment="1">
      <alignment horizontal="center"/>
    </xf>
    <xf numFmtId="3" fontId="1" fillId="2" borderId="10" xfId="3" applyNumberFormat="1" applyFont="1" applyFill="1" applyBorder="1" applyAlignment="1">
      <alignment horizontal="center"/>
    </xf>
    <xf numFmtId="3" fontId="1" fillId="2" borderId="11" xfId="3" applyNumberFormat="1" applyFont="1" applyFill="1" applyBorder="1" applyAlignment="1">
      <alignment horizontal="center"/>
    </xf>
    <xf numFmtId="3" fontId="1" fillId="2" borderId="12" xfId="0" applyNumberFormat="1" applyFont="1" applyFill="1" applyBorder="1" applyAlignment="1">
      <alignment horizontal="center"/>
    </xf>
    <xf numFmtId="1" fontId="1" fillId="2" borderId="10" xfId="3" applyNumberFormat="1" applyFont="1" applyFill="1" applyBorder="1" applyAlignment="1">
      <alignment horizontal="center"/>
    </xf>
    <xf numFmtId="1" fontId="1" fillId="2" borderId="11" xfId="1" applyNumberFormat="1" applyFont="1" applyFill="1" applyBorder="1" applyAlignment="1">
      <alignment horizontal="center"/>
    </xf>
    <xf numFmtId="1" fontId="1" fillId="2" borderId="11" xfId="3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1" fontId="1" fillId="2" borderId="13" xfId="0" applyNumberFormat="1" applyFont="1" applyFill="1" applyBorder="1" applyAlignment="1">
      <alignment horizontal="center"/>
    </xf>
    <xf numFmtId="0" fontId="1" fillId="2" borderId="12" xfId="3" applyFont="1" applyFill="1" applyBorder="1" applyAlignment="1">
      <alignment horizontal="center"/>
    </xf>
    <xf numFmtId="0" fontId="1" fillId="2" borderId="10" xfId="3" applyFont="1" applyFill="1" applyBorder="1" applyAlignment="1">
      <alignment horizontal="center"/>
    </xf>
    <xf numFmtId="164" fontId="1" fillId="2" borderId="11" xfId="3" applyNumberFormat="1" applyFont="1" applyFill="1" applyBorder="1" applyAlignment="1">
      <alignment horizontal="center"/>
    </xf>
    <xf numFmtId="4" fontId="1" fillId="2" borderId="11" xfId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3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3" fontId="1" fillId="2" borderId="18" xfId="3" applyNumberFormat="1" applyFont="1" applyFill="1" applyBorder="1" applyAlignment="1">
      <alignment horizontal="center"/>
    </xf>
    <xf numFmtId="1" fontId="1" fillId="2" borderId="11" xfId="4" applyNumberFormat="1" applyFont="1" applyFill="1" applyBorder="1" applyAlignment="1">
      <alignment horizontal="center"/>
    </xf>
    <xf numFmtId="10" fontId="1" fillId="2" borderId="10" xfId="0" applyNumberFormat="1" applyFont="1" applyFill="1" applyBorder="1" applyAlignment="1">
      <alignment horizontal="center"/>
    </xf>
    <xf numFmtId="10" fontId="1" fillId="2" borderId="11" xfId="0" applyNumberFormat="1" applyFont="1" applyFill="1" applyBorder="1" applyAlignment="1">
      <alignment horizontal="center"/>
    </xf>
    <xf numFmtId="10" fontId="1" fillId="2" borderId="11" xfId="3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10" fontId="1" fillId="2" borderId="15" xfId="0" applyNumberFormat="1" applyFont="1" applyFill="1" applyBorder="1" applyAlignment="1">
      <alignment horizontal="center"/>
    </xf>
    <xf numFmtId="10" fontId="1" fillId="2" borderId="16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10" fontId="1" fillId="2" borderId="0" xfId="4" applyNumberFormat="1" applyFont="1" applyFill="1"/>
  </cellXfs>
  <cellStyles count="5">
    <cellStyle name="Comma_Monthly Data for Web" xfId="1" xr:uid="{00000000-0005-0000-0000-000000000000}"/>
    <cellStyle name="Normal" xfId="0" builtinId="0"/>
    <cellStyle name="Normal 2" xfId="2" xr:uid="{00000000-0005-0000-0000-000002000000}"/>
    <cellStyle name="Normal_Monthly Data for Web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S22"/>
  <sheetViews>
    <sheetView tabSelected="1" zoomScaleNormal="100" workbookViewId="0">
      <pane xSplit="1" ySplit="3" topLeftCell="L4" activePane="bottomRight" state="frozen"/>
      <selection pane="topRight" activeCell="B1" sqref="B1"/>
      <selection pane="bottomLeft" activeCell="A4" sqref="A4"/>
      <selection pane="bottomRight" activeCell="M14" sqref="M14"/>
    </sheetView>
  </sheetViews>
  <sheetFormatPr defaultRowHeight="12.75" x14ac:dyDescent="0.2"/>
  <cols>
    <col min="1" max="1" width="42.85546875" customWidth="1"/>
    <col min="2" max="2" width="9.140625" customWidth="1"/>
    <col min="13" max="13" width="9.28515625" bestFit="1" customWidth="1"/>
  </cols>
  <sheetData>
    <row r="1" spans="1:19" x14ac:dyDescent="0.2">
      <c r="A1" s="1" t="s">
        <v>25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9" ht="13.5" thickBot="1" x14ac:dyDescent="0.25">
      <c r="A2" s="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9" ht="13.5" thickBo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5" t="s">
        <v>12</v>
      </c>
      <c r="N3" s="12"/>
    </row>
    <row r="4" spans="1:19" x14ac:dyDescent="0.2">
      <c r="A4" s="6" t="s">
        <v>13</v>
      </c>
      <c r="B4" s="13">
        <v>80900.863799999948</v>
      </c>
      <c r="C4" s="14">
        <v>73966.714890000047</v>
      </c>
      <c r="D4" s="14">
        <v>79317.104360000041</v>
      </c>
      <c r="E4" s="14">
        <v>76348.186259999929</v>
      </c>
      <c r="F4" s="15">
        <v>76316.293119999988</v>
      </c>
      <c r="G4" s="15">
        <v>73179.566200000074</v>
      </c>
      <c r="H4" s="18">
        <v>77090.606492760096</v>
      </c>
      <c r="I4" s="15">
        <v>74489.440359999906</v>
      </c>
      <c r="J4" s="15">
        <v>72310.91137000006</v>
      </c>
      <c r="K4" s="15">
        <v>75516.945339999991</v>
      </c>
      <c r="L4" s="15">
        <v>75685.740919999997</v>
      </c>
      <c r="M4" s="16">
        <v>83164.88660999987</v>
      </c>
      <c r="N4" s="12"/>
      <c r="O4" s="10"/>
    </row>
    <row r="5" spans="1:19" x14ac:dyDescent="0.2">
      <c r="A5" s="7" t="s">
        <v>14</v>
      </c>
      <c r="B5" s="17">
        <v>525.64209999999991</v>
      </c>
      <c r="C5" s="18">
        <v>488.73460000000011</v>
      </c>
      <c r="D5" s="18">
        <v>569.20499999999993</v>
      </c>
      <c r="E5" s="18">
        <v>609.95979999999997</v>
      </c>
      <c r="F5" s="18">
        <v>812.82929999999999</v>
      </c>
      <c r="G5" s="18">
        <v>593.98479999999984</v>
      </c>
      <c r="H5" s="18">
        <v>608.84009999999989</v>
      </c>
      <c r="I5" s="18">
        <v>561.48599999999999</v>
      </c>
      <c r="J5" s="18">
        <v>533.649</v>
      </c>
      <c r="K5" s="18">
        <v>554.72349999999983</v>
      </c>
      <c r="L5" s="18">
        <v>549.86090000000002</v>
      </c>
      <c r="M5" s="19">
        <v>534.83910000000003</v>
      </c>
      <c r="N5" s="12"/>
      <c r="O5" s="10"/>
    </row>
    <row r="6" spans="1:19" x14ac:dyDescent="0.2">
      <c r="A6" s="7" t="s">
        <v>15</v>
      </c>
      <c r="B6" s="20">
        <v>0</v>
      </c>
      <c r="C6" s="18">
        <v>0</v>
      </c>
      <c r="D6" s="21">
        <v>0</v>
      </c>
      <c r="E6" s="21">
        <v>0</v>
      </c>
      <c r="F6" s="22">
        <v>0</v>
      </c>
      <c r="G6" s="23">
        <v>0</v>
      </c>
      <c r="H6" s="24">
        <v>0</v>
      </c>
      <c r="I6" s="22">
        <v>0</v>
      </c>
      <c r="J6" s="22">
        <v>0</v>
      </c>
      <c r="K6" s="22">
        <v>0</v>
      </c>
      <c r="L6" s="22">
        <v>0</v>
      </c>
      <c r="M6" s="25">
        <v>0</v>
      </c>
      <c r="N6" s="12"/>
    </row>
    <row r="7" spans="1:19" x14ac:dyDescent="0.2">
      <c r="A7" s="7"/>
      <c r="B7" s="26"/>
      <c r="C7" s="27"/>
      <c r="D7" s="28"/>
      <c r="E7" s="28"/>
      <c r="F7" s="29"/>
      <c r="G7" s="29"/>
      <c r="H7" s="30"/>
      <c r="I7" s="30"/>
      <c r="J7" s="30"/>
      <c r="K7" s="30"/>
      <c r="L7" s="28"/>
      <c r="M7" s="31"/>
      <c r="N7" s="12"/>
    </row>
    <row r="8" spans="1:19" x14ac:dyDescent="0.2">
      <c r="A8" s="7" t="s">
        <v>16</v>
      </c>
      <c r="B8" s="17">
        <v>3875</v>
      </c>
      <c r="C8" s="32">
        <v>3500</v>
      </c>
      <c r="D8" s="18">
        <v>3875</v>
      </c>
      <c r="E8" s="18">
        <v>3750</v>
      </c>
      <c r="F8" s="18">
        <v>3875</v>
      </c>
      <c r="G8" s="18">
        <v>3750</v>
      </c>
      <c r="H8" s="18">
        <v>3875</v>
      </c>
      <c r="I8" s="18">
        <v>3875</v>
      </c>
      <c r="J8" s="18">
        <v>3750</v>
      </c>
      <c r="K8" s="18">
        <v>3875</v>
      </c>
      <c r="L8" s="18">
        <v>3750</v>
      </c>
      <c r="M8" s="19">
        <v>3875</v>
      </c>
      <c r="N8" s="12"/>
      <c r="S8" s="10"/>
    </row>
    <row r="9" spans="1:19" x14ac:dyDescent="0.2">
      <c r="A9" s="7" t="s">
        <v>17</v>
      </c>
      <c r="B9" s="18">
        <f t="shared" ref="B9:M9" si="0">B5-B8</f>
        <v>-3349.3579</v>
      </c>
      <c r="C9" s="18">
        <f t="shared" si="0"/>
        <v>-3011.2653999999998</v>
      </c>
      <c r="D9" s="18">
        <f t="shared" si="0"/>
        <v>-3305.7950000000001</v>
      </c>
      <c r="E9" s="18">
        <f t="shared" si="0"/>
        <v>-3140.0401999999999</v>
      </c>
      <c r="F9" s="18">
        <f t="shared" si="0"/>
        <v>-3062.1707000000001</v>
      </c>
      <c r="G9" s="18">
        <f t="shared" si="0"/>
        <v>-3156.0152000000003</v>
      </c>
      <c r="H9" s="18">
        <f t="shared" si="0"/>
        <v>-3266.1599000000001</v>
      </c>
      <c r="I9" s="18">
        <f t="shared" si="0"/>
        <v>-3313.5140000000001</v>
      </c>
      <c r="J9" s="18">
        <f t="shared" si="0"/>
        <v>-3216.3510000000001</v>
      </c>
      <c r="K9" s="18">
        <f t="shared" si="0"/>
        <v>-3320.2764999999999</v>
      </c>
      <c r="L9" s="18">
        <f t="shared" si="0"/>
        <v>-3200.1390999999999</v>
      </c>
      <c r="M9" s="18">
        <f t="shared" si="0"/>
        <v>-3340.1608999999999</v>
      </c>
      <c r="N9" s="12"/>
      <c r="S9" s="10"/>
    </row>
    <row r="10" spans="1:19" x14ac:dyDescent="0.2">
      <c r="A10" s="7" t="s">
        <v>18</v>
      </c>
      <c r="B10" s="18">
        <f>B9</f>
        <v>-3349.3579</v>
      </c>
      <c r="C10" s="18">
        <f t="shared" ref="C10:M10" si="1">C9+B10</f>
        <v>-6360.6232999999993</v>
      </c>
      <c r="D10" s="18">
        <f t="shared" si="1"/>
        <v>-9666.4182999999994</v>
      </c>
      <c r="E10" s="18">
        <f t="shared" si="1"/>
        <v>-12806.458499999999</v>
      </c>
      <c r="F10" s="18">
        <f t="shared" si="1"/>
        <v>-15868.629199999999</v>
      </c>
      <c r="G10" s="18">
        <f t="shared" si="1"/>
        <v>-19024.644400000001</v>
      </c>
      <c r="H10" s="18">
        <f t="shared" si="1"/>
        <v>-22290.8043</v>
      </c>
      <c r="I10" s="18">
        <f t="shared" si="1"/>
        <v>-25604.318299999999</v>
      </c>
      <c r="J10" s="18">
        <f t="shared" si="1"/>
        <v>-28820.669299999998</v>
      </c>
      <c r="K10" s="18">
        <f t="shared" si="1"/>
        <v>-32140.945799999998</v>
      </c>
      <c r="L10" s="18">
        <f t="shared" si="1"/>
        <v>-35341.084899999994</v>
      </c>
      <c r="M10" s="18">
        <f t="shared" si="1"/>
        <v>-38681.245799999997</v>
      </c>
      <c r="N10" s="12"/>
    </row>
    <row r="11" spans="1:19" x14ac:dyDescent="0.2">
      <c r="A11" s="7" t="s">
        <v>19</v>
      </c>
      <c r="B11" s="26">
        <v>65</v>
      </c>
      <c r="C11" s="26">
        <v>65</v>
      </c>
      <c r="D11" s="30">
        <v>65</v>
      </c>
      <c r="E11" s="33">
        <v>60</v>
      </c>
      <c r="F11" s="33">
        <v>60</v>
      </c>
      <c r="G11" s="33">
        <v>60</v>
      </c>
      <c r="H11" s="29">
        <v>61</v>
      </c>
      <c r="I11" s="29">
        <v>61</v>
      </c>
      <c r="J11" s="30">
        <v>62</v>
      </c>
      <c r="K11" s="29">
        <v>62</v>
      </c>
      <c r="L11" s="30">
        <v>62</v>
      </c>
      <c r="M11" s="30">
        <v>62</v>
      </c>
      <c r="N11" s="12"/>
    </row>
    <row r="12" spans="1:19" x14ac:dyDescent="0.2">
      <c r="A12" s="7" t="s">
        <v>20</v>
      </c>
      <c r="B12" s="34">
        <v>6.2502577243849274E-3</v>
      </c>
      <c r="C12" s="35">
        <v>6.3140297507144113E-3</v>
      </c>
      <c r="D12" s="35">
        <v>6.3934625303150826E-3</v>
      </c>
      <c r="E12" s="35">
        <v>6.432602484871746E-3</v>
      </c>
      <c r="F12" s="35">
        <v>6.453473294384642E-3</v>
      </c>
      <c r="G12" s="35">
        <v>6.3196441093213125E-3</v>
      </c>
      <c r="H12" s="36">
        <v>6.3576428770700808E-3</v>
      </c>
      <c r="I12" s="36">
        <v>6.1273307030149157E-3</v>
      </c>
      <c r="J12" s="36">
        <v>6.1417075550704268E-3</v>
      </c>
      <c r="K12" s="36">
        <v>6.0781845044963236E-3</v>
      </c>
      <c r="L12" s="36">
        <v>6.0116397664340083E-3</v>
      </c>
      <c r="M12" s="36">
        <v>5.959863507026303E-3</v>
      </c>
      <c r="N12" s="12"/>
    </row>
    <row r="13" spans="1:19" x14ac:dyDescent="0.2">
      <c r="A13" s="7"/>
      <c r="B13" s="37"/>
      <c r="C13" s="29"/>
      <c r="D13" s="35"/>
      <c r="E13" s="35"/>
      <c r="F13" s="29"/>
      <c r="G13" s="29"/>
      <c r="H13" s="29"/>
      <c r="I13" s="29"/>
      <c r="J13" s="29"/>
      <c r="L13" s="29"/>
      <c r="M13" s="38"/>
      <c r="N13" s="12"/>
    </row>
    <row r="14" spans="1:19" ht="13.5" thickBot="1" x14ac:dyDescent="0.25">
      <c r="A14" s="8" t="s">
        <v>21</v>
      </c>
      <c r="B14" s="39">
        <v>2.750149613117162E-3</v>
      </c>
      <c r="C14" s="39">
        <v>2.8193380282390689E-3</v>
      </c>
      <c r="D14" s="39">
        <v>2.9044100989677199E-3</v>
      </c>
      <c r="E14" s="39">
        <v>3.2597929327231111E-3</v>
      </c>
      <c r="F14" s="39">
        <v>3.0373858933635278E-3</v>
      </c>
      <c r="G14" s="39">
        <v>2.952568144549608E-3</v>
      </c>
      <c r="H14" s="39">
        <v>2.9974623150943844E-3</v>
      </c>
      <c r="I14" s="39">
        <v>2.7027532991187684E-3</v>
      </c>
      <c r="J14" s="39">
        <v>3.0353652052693522E-3</v>
      </c>
      <c r="K14" s="39">
        <v>3.0999999999999999E-3</v>
      </c>
      <c r="L14" s="39">
        <v>3.0670725099450325E-3</v>
      </c>
      <c r="M14" s="40">
        <v>2.8642900886381947E-3</v>
      </c>
      <c r="N14" s="12"/>
    </row>
    <row r="15" spans="1:19" x14ac:dyDescent="0.2">
      <c r="A15" s="12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</row>
    <row r="16" spans="1:19" ht="14.25" x14ac:dyDescent="0.2">
      <c r="A16" s="9"/>
      <c r="B16" s="41"/>
      <c r="C16" s="41"/>
      <c r="D16" s="41"/>
      <c r="E16" s="41"/>
      <c r="F16" s="41"/>
      <c r="G16" s="12"/>
      <c r="H16" s="12"/>
      <c r="I16" s="12"/>
      <c r="J16" s="12"/>
      <c r="K16" s="12"/>
      <c r="L16" s="41"/>
      <c r="M16" s="41"/>
      <c r="N16" s="41"/>
    </row>
    <row r="17" spans="1:14" x14ac:dyDescent="0.2">
      <c r="A17" s="12"/>
      <c r="B17" s="41"/>
      <c r="C17" s="41"/>
      <c r="D17" s="41"/>
      <c r="E17" s="41"/>
      <c r="F17" s="41"/>
      <c r="G17" s="12"/>
      <c r="H17" s="12"/>
      <c r="I17" s="12"/>
      <c r="J17" s="12"/>
      <c r="K17" s="12"/>
      <c r="L17" s="41"/>
      <c r="M17" s="41"/>
      <c r="N17" s="41"/>
    </row>
    <row r="18" spans="1:14" x14ac:dyDescent="0.2">
      <c r="A18" s="1" t="s">
        <v>22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1:14" x14ac:dyDescent="0.2">
      <c r="A19" s="12" t="s">
        <v>23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x14ac:dyDescent="0.2">
      <c r="A20" s="11" t="s">
        <v>24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x14ac:dyDescent="0.2">
      <c r="A21" s="12"/>
      <c r="B21" s="12"/>
      <c r="C21" s="12"/>
      <c r="D21" s="12"/>
      <c r="E21" s="12"/>
      <c r="F21" s="12"/>
      <c r="G21" s="42"/>
      <c r="H21" s="12"/>
      <c r="I21" s="12"/>
      <c r="J21" s="12"/>
      <c r="K21" s="12"/>
      <c r="L21" s="12"/>
      <c r="M21" s="12"/>
      <c r="N21" s="12"/>
    </row>
    <row r="22" spans="1:14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</sheetData>
  <phoneticPr fontId="3" type="noConversion"/>
  <printOptions horizontalCentered="1" verticalCentered="1"/>
  <pageMargins left="0.75" right="0.75" top="1" bottom="1" header="0.5" footer="0.5"/>
  <pageSetup scale="8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BFD394DFA64D4EAA12545A1B7DC76C" ma:contentTypeVersion="11" ma:contentTypeDescription="Create a new document." ma:contentTypeScope="" ma:versionID="7ccc2d0e0441fdceafb9b5fb482636ce">
  <xsd:schema xmlns:xsd="http://www.w3.org/2001/XMLSchema" xmlns:xs="http://www.w3.org/2001/XMLSchema" xmlns:p="http://schemas.microsoft.com/office/2006/metadata/properties" xmlns:ns3="fc5e0cc5-c04f-422e-a8a1-735569ee941f" xmlns:ns4="fdf1fcae-7b31-4729-8d12-0ee977d41676" targetNamespace="http://schemas.microsoft.com/office/2006/metadata/properties" ma:root="true" ma:fieldsID="a921f0ecc10cd66688e42a86449a6083" ns3:_="" ns4:_="">
    <xsd:import namespace="fc5e0cc5-c04f-422e-a8a1-735569ee941f"/>
    <xsd:import namespace="fdf1fcae-7b31-4729-8d12-0ee977d4167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e0cc5-c04f-422e-a8a1-735569ee94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f1fcae-7b31-4729-8d12-0ee977d4167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258A43-136D-46BA-9ED6-DB5A98746D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7CB6CA-8802-4465-901F-26A8621B12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5e0cc5-c04f-422e-a8a1-735569ee941f"/>
    <ds:schemaRef ds:uri="fdf1fcae-7b31-4729-8d12-0ee977d41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5CD0ED-3BC6-43ED-82FE-B3D295E36430}">
  <ds:schemaRefs>
    <ds:schemaRef ds:uri="http://schemas.microsoft.com/office/2006/documentManagement/types"/>
    <ds:schemaRef ds:uri="http://purl.org/dc/elements/1.1/"/>
    <ds:schemaRef ds:uri="fc5e0cc5-c04f-422e-a8a1-735569ee941f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fdf1fcae-7b31-4729-8d12-0ee977d41676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Manager/>
  <Company>TransCanada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 Bradley</dc:creator>
  <cp:keywords/>
  <dc:description/>
  <cp:lastModifiedBy>Vu Hoang Phuong Phung</cp:lastModifiedBy>
  <cp:revision/>
  <dcterms:created xsi:type="dcterms:W3CDTF">2008-12-18T15:35:36Z</dcterms:created>
  <dcterms:modified xsi:type="dcterms:W3CDTF">2023-01-17T18:11:09Z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0x01010059BFD394DFA64D4EAA12545A1B7DC76C</vt:lpwstr>
  </property>
</Properties>
</file>