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tahsin_islam_tcenergy_com/Documents/Desktop/"/>
    </mc:Choice>
  </mc:AlternateContent>
  <xr:revisionPtr revIDLastSave="3" documentId="8_{AE2AE6BE-3196-4DE9-AB25-6330F100AC57}" xr6:coauthVersionLast="46" xr6:coauthVersionMax="46" xr10:uidLastSave="{97702BB6-0A13-4022-B628-7DC3D60352D4}"/>
  <bookViews>
    <workbookView xWindow="28690" yWindow="-110" windowWidth="29020" windowHeight="15820" xr2:uid="{3751B28B-74CA-47BA-81DF-F7769103C3A5}"/>
  </bookViews>
  <sheets>
    <sheet name="Non-Renewal Summary" sheetId="1" r:id="rId1"/>
  </sheets>
  <externalReferences>
    <externalReference r:id="rId2"/>
  </externalReferences>
  <definedNames>
    <definedName name="_xlnm.Print_Area" localSheetId="0">'Non-Renewal Summary'!$A$1:$N$35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N35" i="1" s="1"/>
  <c r="D35" i="1"/>
  <c r="M35" i="1" s="1"/>
  <c r="C35" i="1"/>
  <c r="L35" i="1" s="1"/>
  <c r="K16" i="1"/>
  <c r="J16" i="1"/>
  <c r="H16" i="1"/>
  <c r="G16" i="1"/>
  <c r="F16" i="1"/>
  <c r="E16" i="1"/>
  <c r="N16" i="1" s="1"/>
  <c r="D16" i="1"/>
  <c r="M16" i="1" s="1"/>
  <c r="C16" i="1"/>
  <c r="I16" i="1" l="1"/>
  <c r="L16" i="1" s="1"/>
</calcChain>
</file>

<file path=xl/sharedStrings.xml><?xml version="1.0" encoding="utf-8"?>
<sst xmlns="http://schemas.openxmlformats.org/spreadsheetml/2006/main" count="90" uniqueCount="43">
  <si>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</si>
  <si>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</si>
  <si>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</si>
  <si>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</si>
  <si>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</si>
  <si>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</si>
  <si>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</si>
  <si>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</si>
  <si>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</si>
  <si>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t>2021-Aug-31</t>
  </si>
  <si>
    <t>2022-Aug-31</t>
  </si>
  <si>
    <t>2021-Sep-30</t>
  </si>
  <si>
    <t>2022-Sep-30</t>
  </si>
  <si>
    <t>2021-Oct-31</t>
  </si>
  <si>
    <t>2022-Oct-31</t>
  </si>
  <si>
    <t>2021-Nov-30</t>
  </si>
  <si>
    <t>2022-Nov-30</t>
  </si>
  <si>
    <t>2021-Dec-31</t>
  </si>
  <si>
    <t>2022-Dec-31</t>
  </si>
  <si>
    <t>2022-Jan-31</t>
  </si>
  <si>
    <t>2023-Jan-31</t>
  </si>
  <si>
    <t>2022-Feb-28</t>
  </si>
  <si>
    <t>2023-Feb-28</t>
  </si>
  <si>
    <t>2022-Mar-31</t>
  </si>
  <si>
    <t>2023-Mar-31</t>
  </si>
  <si>
    <t>2022-Apr-30</t>
  </si>
  <si>
    <t>2023-Apr-30</t>
  </si>
  <si>
    <t>2022-May-31</t>
  </si>
  <si>
    <t>2023-May-31</t>
  </si>
  <si>
    <t>2022-Jun-30</t>
  </si>
  <si>
    <t>2023-Jun-30</t>
  </si>
  <si>
    <t>2022-Jul-31</t>
  </si>
  <si>
    <t>2023-Jul-31</t>
  </si>
  <si>
    <t>2023-Aug-31</t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</si>
  <si>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</si>
  <si>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</si>
  <si>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</si>
  <si>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</si>
  <si>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</si>
  <si>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</si>
  <si>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</si>
  <si>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October 3, 2022 -</t>
    </r>
    <r>
      <rPr>
        <i/>
        <sz val="10"/>
        <rFont val="Arial"/>
        <family val="2"/>
      </rPr>
      <t xml:space="preserve"> The highlighted line contains new data for this month's publication, previous month's data is not updated with new publications of the report</t>
    </r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</si>
  <si>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October 3, 2022 </t>
    </r>
    <r>
      <rPr>
        <b/>
        <sz val="12"/>
        <rFont val="Arial"/>
        <family val="2"/>
      </rPr>
      <t xml:space="preserve">- </t>
    </r>
    <r>
      <rPr>
        <i/>
        <sz val="10"/>
        <rFont val="Arial"/>
        <family val="2"/>
      </rPr>
      <t>The highlighted line contains new data for this month's publication, previous month's data is not updated with new publications of the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</si>
</sst>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0" fillId="0" borderId="0" xfId="1" applyNumberFormat="1" applyFon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left"/>
    </xf>
    <xf numFmtId="0" fontId="3" fillId="0" borderId="0" xfId="0" applyFont="1"/>
    <xf numFmtId="166" fontId="8" fillId="0" borderId="5" xfId="1" applyNumberFormat="1" applyFont="1" applyFill="1" applyBorder="1"/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43" fontId="0" fillId="0" borderId="0" xfId="0" applyNumberFormat="1"/>
    <xf numFmtId="166" fontId="8" fillId="0" borderId="8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Fill="1" applyBorder="1"/>
    <xf numFmtId="166" fontId="0" fillId="3" borderId="11" xfId="1" applyNumberFormat="1" applyFont="1" applyFill="1" applyBorder="1"/>
    <xf numFmtId="166" fontId="0" fillId="3" borderId="12" xfId="1" applyNumberFormat="1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TL%20Contracts%20Non%20Renewal%20Report%20-%20%20October%202022%20(ALL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Renewal Summary"/>
      <sheetName val="Expiry Deliveries - August 2023"/>
      <sheetName val="Expiry Receipt - August 2023"/>
      <sheetName val="Delivery Contracts"/>
      <sheetName val="Receipt Contracts"/>
      <sheetName val="LocationList"/>
      <sheetName val="ContractDemand Delivery"/>
      <sheetName val="ContractDemand Receipt"/>
    </sheetNames>
    <sheetDataSet>
      <sheetData sheetId="0"/>
      <sheetData sheetId="1">
        <row r="2">
          <cell r="H2">
            <v>0</v>
          </cell>
          <cell r="I2">
            <v>0</v>
          </cell>
        </row>
        <row r="3">
          <cell r="H3">
            <v>0</v>
          </cell>
          <cell r="I3">
            <v>0</v>
          </cell>
        </row>
        <row r="4">
          <cell r="H4">
            <v>115</v>
          </cell>
          <cell r="I4">
            <v>0</v>
          </cell>
        </row>
        <row r="5">
          <cell r="H5">
            <v>0</v>
          </cell>
          <cell r="I5">
            <v>0</v>
          </cell>
        </row>
      </sheetData>
      <sheetData sheetId="2">
        <row r="3">
          <cell r="G3">
            <v>218.9</v>
          </cell>
          <cell r="H3">
            <v>12.2</v>
          </cell>
        </row>
        <row r="4">
          <cell r="G4">
            <v>24.400000000000002</v>
          </cell>
          <cell r="H4">
            <v>0</v>
          </cell>
        </row>
        <row r="5">
          <cell r="G5">
            <v>3945.7999999999997</v>
          </cell>
          <cell r="H5">
            <v>74.099999999999994</v>
          </cell>
        </row>
      </sheetData>
      <sheetData sheetId="3">
        <row r="4">
          <cell r="AG4">
            <v>4864994</v>
          </cell>
        </row>
        <row r="8">
          <cell r="AG8">
            <v>3030690</v>
          </cell>
        </row>
        <row r="13">
          <cell r="AG13">
            <v>9258703</v>
          </cell>
        </row>
      </sheetData>
      <sheetData sheetId="4">
        <row r="5">
          <cell r="AG5">
            <v>29469.399999999921</v>
          </cell>
        </row>
        <row r="6">
          <cell r="AG6">
            <v>4329.7999999999938</v>
          </cell>
        </row>
        <row r="7">
          <cell r="AG7">
            <v>439635.79999999877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8CCC-3F83-4CDD-AA8D-EDF41A5FC2E1}">
  <sheetPr>
    <pageSetUpPr fitToPage="1"/>
  </sheetPr>
  <dimension ref="A1:XEU37"/>
  <sheetViews>
    <sheetView showGridLines="0" tabSelected="1" zoomScale="90" zoomScaleNormal="90" workbookViewId="0">
      <selection activeCell="P35" sqref="P35"/>
    </sheetView>
  </sheetViews>
  <sheetFormatPr defaultRowHeight="14.5" x14ac:dyDescent="0.35"/>
  <cols>
    <col min="1" max="14" width="13.54296875" customWidth="1"/>
    <col min="16" max="17" width="11.81640625" customWidth="1"/>
    <col min="18" max="18" width="12.7265625" bestFit="1" customWidth="1"/>
    <col min="19" max="19" width="12.7265625" customWidth="1"/>
    <col min="20" max="20" width="12.54296875" customWidth="1"/>
    <col min="21" max="21" width="11.453125" customWidth="1"/>
    <col min="22" max="22" width="12.1796875" bestFit="1" customWidth="1"/>
    <col min="23" max="23" width="13.54296875" customWidth="1"/>
  </cols>
  <sheetData>
    <row r="1" spans="1:23" ht="36" customHeight="1" x14ac:dyDescent="0.35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23" x14ac:dyDescent="0.35">
      <c r="A2" s="47"/>
      <c r="B2" s="48"/>
      <c r="C2" s="49" t="s">
        <v>0</v>
      </c>
      <c r="D2" s="49"/>
      <c r="E2" s="49"/>
      <c r="F2" s="49" t="s">
        <v>1</v>
      </c>
      <c r="G2" s="49"/>
      <c r="H2" s="49"/>
      <c r="I2" s="49" t="s">
        <v>2</v>
      </c>
      <c r="J2" s="49"/>
      <c r="K2" s="49"/>
      <c r="L2" s="49" t="s">
        <v>3</v>
      </c>
      <c r="M2" s="49"/>
      <c r="N2" s="50"/>
    </row>
    <row r="3" spans="1:23" ht="52" x14ac:dyDescent="0.3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6</v>
      </c>
      <c r="G3" s="2" t="s">
        <v>7</v>
      </c>
      <c r="H3" s="2" t="s">
        <v>8</v>
      </c>
      <c r="I3" s="2" t="s">
        <v>6</v>
      </c>
      <c r="J3" s="2" t="s">
        <v>7</v>
      </c>
      <c r="K3" s="2" t="s">
        <v>8</v>
      </c>
      <c r="L3" s="2" t="s">
        <v>6</v>
      </c>
      <c r="M3" s="2" t="s">
        <v>7</v>
      </c>
      <c r="N3" s="3" t="s">
        <v>8</v>
      </c>
      <c r="P3" s="4"/>
      <c r="R3" s="4"/>
      <c r="T3" s="5"/>
      <c r="U3" s="6"/>
      <c r="V3" s="5"/>
    </row>
    <row r="4" spans="1:23" x14ac:dyDescent="0.35">
      <c r="A4" s="7" t="s">
        <v>9</v>
      </c>
      <c r="B4" s="8" t="s">
        <v>10</v>
      </c>
      <c r="C4" s="9">
        <v>4696192</v>
      </c>
      <c r="D4" s="9">
        <v>0</v>
      </c>
      <c r="E4" s="9">
        <v>0</v>
      </c>
      <c r="F4" s="9">
        <v>3052290</v>
      </c>
      <c r="G4" s="9">
        <v>0</v>
      </c>
      <c r="H4" s="9">
        <v>0</v>
      </c>
      <c r="I4" s="9">
        <v>8991434</v>
      </c>
      <c r="J4" s="9">
        <v>46701</v>
      </c>
      <c r="K4" s="9">
        <v>0</v>
      </c>
      <c r="L4" s="9">
        <v>16739916</v>
      </c>
      <c r="M4" s="9">
        <v>46701</v>
      </c>
      <c r="N4" s="10">
        <v>0</v>
      </c>
      <c r="P4" s="11"/>
      <c r="Q4" s="11"/>
      <c r="R4" s="11"/>
      <c r="S4" s="11"/>
      <c r="T4" s="11"/>
      <c r="U4" s="12"/>
      <c r="V4" s="11"/>
      <c r="W4" s="12"/>
    </row>
    <row r="5" spans="1:23" x14ac:dyDescent="0.35">
      <c r="A5" s="13" t="s">
        <v>11</v>
      </c>
      <c r="B5" s="14" t="s">
        <v>12</v>
      </c>
      <c r="C5" s="15">
        <v>4696192</v>
      </c>
      <c r="D5" s="15">
        <v>15000</v>
      </c>
      <c r="E5" s="15">
        <v>0</v>
      </c>
      <c r="F5" s="15">
        <v>3052290</v>
      </c>
      <c r="G5" s="15">
        <v>0</v>
      </c>
      <c r="H5" s="15">
        <v>0</v>
      </c>
      <c r="I5" s="15">
        <v>8979385</v>
      </c>
      <c r="J5" s="15">
        <v>256126</v>
      </c>
      <c r="K5" s="15">
        <v>2400</v>
      </c>
      <c r="L5" s="15">
        <v>16727867</v>
      </c>
      <c r="M5" s="15">
        <v>271126</v>
      </c>
      <c r="N5" s="16">
        <v>2400</v>
      </c>
      <c r="P5" s="11"/>
      <c r="Q5" s="11"/>
      <c r="R5" s="11"/>
      <c r="S5" s="11"/>
      <c r="T5" s="11"/>
      <c r="U5" s="12"/>
      <c r="V5" s="11"/>
      <c r="W5" s="12"/>
    </row>
    <row r="6" spans="1:23" x14ac:dyDescent="0.35">
      <c r="A6" s="13" t="s">
        <v>13</v>
      </c>
      <c r="B6" s="14" t="s">
        <v>14</v>
      </c>
      <c r="C6" s="15">
        <v>4696192</v>
      </c>
      <c r="D6" s="15">
        <v>2272671</v>
      </c>
      <c r="E6" s="15">
        <v>87724</v>
      </c>
      <c r="F6" s="15">
        <v>3052290</v>
      </c>
      <c r="G6" s="15">
        <v>122543</v>
      </c>
      <c r="H6" s="15">
        <v>0</v>
      </c>
      <c r="I6" s="15">
        <v>8952120</v>
      </c>
      <c r="J6" s="15">
        <v>760433</v>
      </c>
      <c r="K6" s="15">
        <v>9453</v>
      </c>
      <c r="L6" s="15">
        <v>16700602</v>
      </c>
      <c r="M6" s="15">
        <v>3155647</v>
      </c>
      <c r="N6" s="16">
        <v>97177</v>
      </c>
      <c r="P6" s="11"/>
      <c r="Q6" s="11"/>
      <c r="R6" s="11"/>
      <c r="S6" s="11"/>
      <c r="T6" s="11"/>
      <c r="U6" s="12"/>
      <c r="V6" s="11"/>
      <c r="W6" s="12"/>
    </row>
    <row r="7" spans="1:23" x14ac:dyDescent="0.35">
      <c r="A7" s="13" t="s">
        <v>15</v>
      </c>
      <c r="B7" s="14" t="s">
        <v>16</v>
      </c>
      <c r="C7" s="15">
        <v>4626192</v>
      </c>
      <c r="D7" s="15">
        <v>157600</v>
      </c>
      <c r="E7" s="15">
        <v>0</v>
      </c>
      <c r="F7" s="15">
        <v>3052290</v>
      </c>
      <c r="G7" s="15">
        <v>0</v>
      </c>
      <c r="H7" s="15">
        <v>0</v>
      </c>
      <c r="I7" s="15">
        <v>8989155</v>
      </c>
      <c r="J7" s="15">
        <v>41037</v>
      </c>
      <c r="K7" s="15">
        <v>794</v>
      </c>
      <c r="L7" s="15">
        <v>16667637</v>
      </c>
      <c r="M7" s="15">
        <v>198637</v>
      </c>
      <c r="N7" s="16">
        <v>794</v>
      </c>
      <c r="P7" s="11"/>
      <c r="Q7" s="11"/>
      <c r="R7" s="11"/>
      <c r="S7" s="11"/>
      <c r="T7" s="11"/>
      <c r="U7" s="12"/>
      <c r="V7" s="11"/>
      <c r="W7" s="12"/>
    </row>
    <row r="8" spans="1:23" x14ac:dyDescent="0.35">
      <c r="A8" s="13" t="s">
        <v>17</v>
      </c>
      <c r="B8" s="14" t="s">
        <v>18</v>
      </c>
      <c r="C8" s="15">
        <v>4626192</v>
      </c>
      <c r="D8" s="15">
        <v>7865</v>
      </c>
      <c r="E8" s="15">
        <v>7865</v>
      </c>
      <c r="F8" s="15">
        <v>3052290</v>
      </c>
      <c r="G8" s="15">
        <v>0</v>
      </c>
      <c r="H8" s="15">
        <v>0</v>
      </c>
      <c r="I8" s="15">
        <v>8989949</v>
      </c>
      <c r="J8" s="15">
        <v>111758</v>
      </c>
      <c r="K8" s="15">
        <v>4008</v>
      </c>
      <c r="L8" s="15">
        <v>16668431</v>
      </c>
      <c r="M8" s="15">
        <v>119623</v>
      </c>
      <c r="N8" s="16">
        <v>11873</v>
      </c>
      <c r="P8" s="11"/>
      <c r="Q8" s="11"/>
      <c r="R8" s="11"/>
      <c r="S8" s="11"/>
      <c r="T8" s="11"/>
      <c r="U8" s="12"/>
      <c r="V8" s="11"/>
      <c r="W8" s="12"/>
    </row>
    <row r="9" spans="1:23" x14ac:dyDescent="0.35">
      <c r="A9" s="13" t="s">
        <v>19</v>
      </c>
      <c r="B9" s="14" t="s">
        <v>20</v>
      </c>
      <c r="C9" s="15">
        <v>4618327</v>
      </c>
      <c r="D9" s="15">
        <v>0</v>
      </c>
      <c r="E9" s="15">
        <v>0</v>
      </c>
      <c r="F9" s="15">
        <v>3052290</v>
      </c>
      <c r="G9" s="15">
        <v>0</v>
      </c>
      <c r="H9" s="15">
        <v>0</v>
      </c>
      <c r="I9" s="15">
        <v>9172184</v>
      </c>
      <c r="J9" s="15">
        <v>19750</v>
      </c>
      <c r="K9" s="15">
        <v>7250</v>
      </c>
      <c r="L9" s="15">
        <v>16842801</v>
      </c>
      <c r="M9" s="15">
        <v>19750</v>
      </c>
      <c r="N9" s="16">
        <v>7250</v>
      </c>
      <c r="P9" s="11"/>
      <c r="Q9" s="11"/>
      <c r="R9" s="11"/>
      <c r="S9" s="11"/>
      <c r="T9" s="11"/>
      <c r="U9" s="12"/>
      <c r="V9" s="11"/>
      <c r="W9" s="12"/>
    </row>
    <row r="10" spans="1:23" x14ac:dyDescent="0.35">
      <c r="A10" s="13" t="s">
        <v>21</v>
      </c>
      <c r="B10" s="14" t="s">
        <v>22</v>
      </c>
      <c r="C10" s="15">
        <v>4618327</v>
      </c>
      <c r="D10" s="15">
        <v>0</v>
      </c>
      <c r="E10" s="15">
        <v>0</v>
      </c>
      <c r="F10" s="15">
        <v>3052290</v>
      </c>
      <c r="G10" s="15">
        <v>0</v>
      </c>
      <c r="H10" s="15">
        <v>0</v>
      </c>
      <c r="I10" s="15">
        <v>9152434</v>
      </c>
      <c r="J10" s="15">
        <v>70871</v>
      </c>
      <c r="K10" s="15">
        <v>7000</v>
      </c>
      <c r="L10" s="15">
        <v>16823051</v>
      </c>
      <c r="M10" s="15">
        <v>70871</v>
      </c>
      <c r="N10" s="16">
        <v>7000</v>
      </c>
      <c r="P10" s="11"/>
      <c r="Q10" s="11"/>
      <c r="R10" s="11"/>
      <c r="S10" s="11"/>
      <c r="T10" s="11"/>
      <c r="U10" s="12"/>
      <c r="V10" s="11"/>
      <c r="W10" s="12"/>
    </row>
    <row r="11" spans="1:23" x14ac:dyDescent="0.35">
      <c r="A11" s="13" t="s">
        <v>23</v>
      </c>
      <c r="B11" s="14" t="s">
        <v>24</v>
      </c>
      <c r="C11" s="15">
        <v>4618327</v>
      </c>
      <c r="D11" s="15">
        <v>399010</v>
      </c>
      <c r="E11" s="15">
        <v>0</v>
      </c>
      <c r="F11" s="15">
        <v>3052290</v>
      </c>
      <c r="G11" s="15">
        <v>147455</v>
      </c>
      <c r="H11" s="15">
        <v>21600</v>
      </c>
      <c r="I11" s="15">
        <v>9145434</v>
      </c>
      <c r="J11" s="15">
        <v>130862</v>
      </c>
      <c r="K11" s="15">
        <v>0</v>
      </c>
      <c r="L11" s="15">
        <v>16816051</v>
      </c>
      <c r="M11" s="15">
        <v>677327</v>
      </c>
      <c r="N11" s="16">
        <v>21600</v>
      </c>
      <c r="P11" s="11"/>
      <c r="Q11" s="11"/>
      <c r="R11" s="11"/>
      <c r="S11" s="11"/>
      <c r="T11" s="11"/>
      <c r="U11" s="12"/>
      <c r="V11" s="11"/>
      <c r="W11" s="12"/>
    </row>
    <row r="12" spans="1:23" x14ac:dyDescent="0.35">
      <c r="A12" s="13" t="s">
        <v>25</v>
      </c>
      <c r="B12" s="14" t="s">
        <v>26</v>
      </c>
      <c r="C12" s="15">
        <v>4618327</v>
      </c>
      <c r="D12" s="15">
        <v>4833</v>
      </c>
      <c r="E12" s="15">
        <v>0</v>
      </c>
      <c r="F12" s="15">
        <v>3030690</v>
      </c>
      <c r="G12" s="15">
        <v>27200</v>
      </c>
      <c r="H12" s="15">
        <v>0</v>
      </c>
      <c r="I12" s="15">
        <v>9202144</v>
      </c>
      <c r="J12" s="15">
        <v>32745</v>
      </c>
      <c r="K12" s="15">
        <v>20</v>
      </c>
      <c r="L12" s="15">
        <v>16851161</v>
      </c>
      <c r="M12" s="15">
        <v>64778</v>
      </c>
      <c r="N12" s="16">
        <v>20</v>
      </c>
      <c r="P12" s="11"/>
      <c r="Q12" s="11"/>
      <c r="R12" s="11"/>
      <c r="S12" s="11"/>
      <c r="T12" s="11"/>
      <c r="U12" s="12"/>
      <c r="V12" s="11"/>
      <c r="W12" s="12"/>
    </row>
    <row r="13" spans="1:23" x14ac:dyDescent="0.35">
      <c r="A13" s="13" t="s">
        <v>27</v>
      </c>
      <c r="B13" s="14" t="s">
        <v>28</v>
      </c>
      <c r="C13" s="15">
        <v>4618327</v>
      </c>
      <c r="D13" s="15">
        <v>0</v>
      </c>
      <c r="E13" s="15">
        <v>0</v>
      </c>
      <c r="F13" s="15">
        <v>3030690</v>
      </c>
      <c r="G13" s="15">
        <v>0</v>
      </c>
      <c r="H13" s="15">
        <v>0</v>
      </c>
      <c r="I13" s="15">
        <v>9202124</v>
      </c>
      <c r="J13" s="15">
        <v>36100</v>
      </c>
      <c r="K13" s="15">
        <v>0</v>
      </c>
      <c r="L13" s="15">
        <v>16851141</v>
      </c>
      <c r="M13" s="15">
        <v>36100</v>
      </c>
      <c r="N13" s="16">
        <v>0</v>
      </c>
      <c r="P13" s="11"/>
      <c r="Q13" s="11"/>
      <c r="R13" s="11"/>
      <c r="S13" s="11"/>
      <c r="T13" s="11"/>
      <c r="U13" s="12"/>
      <c r="V13" s="11"/>
      <c r="W13" s="12"/>
    </row>
    <row r="14" spans="1:23" x14ac:dyDescent="0.35">
      <c r="A14" s="13" t="s">
        <v>29</v>
      </c>
      <c r="B14" s="14" t="s">
        <v>30</v>
      </c>
      <c r="C14" s="15">
        <v>4618327</v>
      </c>
      <c r="D14" s="15">
        <v>50000</v>
      </c>
      <c r="E14" s="15">
        <v>0</v>
      </c>
      <c r="F14" s="15">
        <v>3030690</v>
      </c>
      <c r="G14" s="15">
        <v>0</v>
      </c>
      <c r="H14" s="15">
        <v>0</v>
      </c>
      <c r="I14" s="15">
        <v>9198964</v>
      </c>
      <c r="J14" s="15">
        <v>96400</v>
      </c>
      <c r="K14" s="15">
        <v>0</v>
      </c>
      <c r="L14" s="15">
        <v>16847981</v>
      </c>
      <c r="M14" s="15">
        <v>146400</v>
      </c>
      <c r="N14" s="16">
        <v>0</v>
      </c>
      <c r="P14" s="11"/>
      <c r="Q14" s="11"/>
      <c r="R14" s="11"/>
      <c r="S14" s="11"/>
      <c r="T14" s="11"/>
      <c r="U14" s="12"/>
      <c r="V14" s="11"/>
      <c r="W14" s="12"/>
    </row>
    <row r="15" spans="1:23" x14ac:dyDescent="0.35">
      <c r="A15" s="13" t="s">
        <v>31</v>
      </c>
      <c r="B15" s="14" t="s">
        <v>32</v>
      </c>
      <c r="C15" s="15">
        <v>4864994</v>
      </c>
      <c r="D15" s="15">
        <v>0</v>
      </c>
      <c r="E15" s="15">
        <v>0</v>
      </c>
      <c r="F15" s="15">
        <v>3030690</v>
      </c>
      <c r="G15" s="15">
        <v>0</v>
      </c>
      <c r="H15" s="15">
        <v>0</v>
      </c>
      <c r="I15" s="15">
        <v>9255898</v>
      </c>
      <c r="J15" s="15">
        <v>30500</v>
      </c>
      <c r="K15" s="15">
        <v>0</v>
      </c>
      <c r="L15" s="15">
        <v>17151582</v>
      </c>
      <c r="M15" s="15">
        <v>30500</v>
      </c>
      <c r="N15" s="16">
        <v>0</v>
      </c>
      <c r="O15" s="17"/>
      <c r="P15" s="11"/>
      <c r="Q15" s="11"/>
      <c r="R15" s="11"/>
      <c r="S15" s="11"/>
      <c r="T15" s="11"/>
      <c r="U15" s="12"/>
      <c r="V15" s="11"/>
      <c r="W15" s="12"/>
    </row>
    <row r="16" spans="1:23" ht="15" thickBot="1" x14ac:dyDescent="0.4">
      <c r="A16" s="18" t="s">
        <v>10</v>
      </c>
      <c r="B16" s="19" t="s">
        <v>33</v>
      </c>
      <c r="C16" s="20">
        <f>'[1]Delivery Contracts'!AG4</f>
        <v>4864994</v>
      </c>
      <c r="D16" s="20">
        <f>'[1]Expiry Deliveries - August 2023'!H2</f>
        <v>0</v>
      </c>
      <c r="E16" s="20">
        <f>'[1]Expiry Deliveries - August 2023'!I2</f>
        <v>0</v>
      </c>
      <c r="F16" s="20">
        <f>'[1]Delivery Contracts'!AG8</f>
        <v>3030690</v>
      </c>
      <c r="G16" s="20">
        <f>'[1]Expiry Deliveries - August 2023'!H3</f>
        <v>0</v>
      </c>
      <c r="H16" s="20">
        <f>'[1]Expiry Deliveries - August 2023'!I3</f>
        <v>0</v>
      </c>
      <c r="I16" s="20">
        <f>'[1]Delivery Contracts'!AG13</f>
        <v>9258703</v>
      </c>
      <c r="J16" s="20">
        <f>'[1]Expiry Deliveries - August 2023'!H4+'[1]Expiry Deliveries - August 2023'!H5</f>
        <v>115</v>
      </c>
      <c r="K16" s="20">
        <f>'[1]Expiry Deliveries - August 2023'!I4+'[1]Expiry Deliveries - August 2023'!I5</f>
        <v>0</v>
      </c>
      <c r="L16" s="20">
        <f>C16+F16+I16</f>
        <v>17154387</v>
      </c>
      <c r="M16" s="20">
        <f>D16+G16+J16</f>
        <v>115</v>
      </c>
      <c r="N16" s="21">
        <f>E16+H16+K16</f>
        <v>0</v>
      </c>
      <c r="O16" s="17"/>
      <c r="P16" s="11"/>
      <c r="Q16" s="11"/>
      <c r="R16" s="11"/>
      <c r="S16" s="11"/>
      <c r="T16" s="11"/>
      <c r="U16" s="12"/>
      <c r="V16" s="11"/>
      <c r="W16" s="12"/>
    </row>
    <row r="17" spans="1:16375" x14ac:dyDescent="0.3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6375" x14ac:dyDescent="0.3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6375" ht="15" thickBot="1" x14ac:dyDescent="0.4">
      <c r="A19" s="25"/>
      <c r="B19" s="25"/>
      <c r="C19" s="25"/>
      <c r="D19" s="25"/>
      <c r="E19" s="25"/>
      <c r="F19" s="25"/>
      <c r="G19" s="25"/>
      <c r="H19" s="25"/>
      <c r="I19" s="25"/>
    </row>
    <row r="20" spans="1:16375" ht="33.75" customHeight="1" thickBot="1" x14ac:dyDescent="0.4">
      <c r="A20" s="41" t="s">
        <v>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6"/>
      <c r="R20" s="26"/>
      <c r="S20" s="26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3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39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3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39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39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39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39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39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39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39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39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39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39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39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39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39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39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39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39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39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39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39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39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39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39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39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39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39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39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39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39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39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39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39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39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39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39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39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39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39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39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39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39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39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39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39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39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39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39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39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39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39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39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39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39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39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39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39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39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39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39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39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39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39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39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39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39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39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39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39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39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39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39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39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39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39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39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39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39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39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39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39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39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39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39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39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39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39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39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39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39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39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39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39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39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39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39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39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39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39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39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39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39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39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39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39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39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39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39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39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39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39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39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39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39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39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39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39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39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39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39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39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39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39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39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39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39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39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39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39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39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39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39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39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39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39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39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39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39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39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39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39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39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39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39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39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39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39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39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39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39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39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39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39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39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39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39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39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39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39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39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39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39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39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39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39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39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39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39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39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39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39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39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39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39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39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39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39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39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39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39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39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39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39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39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39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39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39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39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39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39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39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39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39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39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39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39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39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39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39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39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39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39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39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39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39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39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39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39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39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39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39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39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39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39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39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39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39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39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39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39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39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39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39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39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39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39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39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39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39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39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39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39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39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39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39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39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39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39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39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39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39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39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39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39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39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39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39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39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39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39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39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39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39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39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39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39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39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39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39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39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39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39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39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39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39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39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39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39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39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39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39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39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39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39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39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39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39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39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39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39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39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39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39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39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39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39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39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39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39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39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39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39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39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39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39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39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39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39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39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39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39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39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39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39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39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39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39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39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39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39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39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39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39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39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39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39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39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39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39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39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39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39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39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39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39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39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39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39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39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39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39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39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39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39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39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39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39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39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39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39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39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39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39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39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39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39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39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39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39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39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39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39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39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39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39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39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39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39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39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39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39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39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39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39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39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39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39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39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39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39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39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39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39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39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39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39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39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39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39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39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39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39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39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39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39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39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39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39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39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39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39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39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39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39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39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39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39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39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39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39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39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39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39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39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39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39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39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39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39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39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39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39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39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39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39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39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39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39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39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39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39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39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39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39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39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39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39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39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39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39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39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39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39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39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39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39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39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39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39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39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39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39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39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39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39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39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39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39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39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39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39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39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39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39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39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39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39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39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39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39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39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39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39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39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39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39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39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39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39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39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39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39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39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39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39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39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39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39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39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39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39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39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39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39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39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39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39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39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39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39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39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39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39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39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39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39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39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39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39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39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39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39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39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39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39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39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39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39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39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39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39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39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39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39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39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39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39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39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39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39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39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39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39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39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39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39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39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39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39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39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39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39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39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39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39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39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39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39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39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39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39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39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39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39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39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39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39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39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39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39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39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39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39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39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39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39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39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39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39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39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39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39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39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39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39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39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39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39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39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39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39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39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39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39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39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39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39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39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39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39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39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39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39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39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39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39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39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39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39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39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39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39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39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39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39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39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39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39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39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39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39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39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39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39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39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39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39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39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39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39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39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39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39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39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39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39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39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39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39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39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39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39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39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39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39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39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39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39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39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39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39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39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39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39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39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39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39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39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39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39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39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39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39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39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39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39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39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39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39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39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39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39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39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39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39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39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39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39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39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39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39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39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39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39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39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39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39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39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39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39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39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39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39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39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39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39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39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39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39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39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39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39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39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39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39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39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39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39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39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39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39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39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39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39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39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39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39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39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39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39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39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39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39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39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39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39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39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39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39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39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39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39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39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39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39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39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39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39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39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39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39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39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39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39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39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39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39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39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39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39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39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39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39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39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39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39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39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39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39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39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39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39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39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39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39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39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39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39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39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39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39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39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39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39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39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39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39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39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39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39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39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39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39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39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39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39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39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39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39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39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39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39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39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39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39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39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39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39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39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39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39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39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39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39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39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39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39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39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39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39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39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39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39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39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39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39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39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39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39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39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39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39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39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39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39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39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39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39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39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39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39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39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39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39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39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39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39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39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39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39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39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39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39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39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39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39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39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39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39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39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39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39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39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39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39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39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39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39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39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39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39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39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39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39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39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39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39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39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39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39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39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39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39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39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39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39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39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39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39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39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39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39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39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39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39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39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39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39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39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39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39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39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39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39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39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39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39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39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39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39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39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39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39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39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39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39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39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39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39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39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39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39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39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39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39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39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39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39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39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39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39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39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39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39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39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39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39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39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39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39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39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39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39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39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39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39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39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39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39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39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39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39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39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39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39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39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39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39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39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39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39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39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39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39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39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39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39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39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39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39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39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39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39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39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39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39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39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39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39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39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39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39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39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39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39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39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39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39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39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39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39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39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39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39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39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39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39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39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39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39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39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39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39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39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39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39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39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39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39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39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39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39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39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39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39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39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39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39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39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39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39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39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39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39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39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39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39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39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39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39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39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39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39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39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39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39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39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39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39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39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39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39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39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39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39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39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39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39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39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39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39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39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39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39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39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39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39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39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39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39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39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39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39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39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39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39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39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39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39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39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39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39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39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39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39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39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39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39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39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39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39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39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39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39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39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39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39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39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39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39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39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39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39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39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39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39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39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39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39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39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39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39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39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39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39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39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39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39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39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39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39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39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39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39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39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39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39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39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39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39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39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39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39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39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39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39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39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39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39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39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39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39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39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39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39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39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39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39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39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39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39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39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39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39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39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39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39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39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39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39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39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39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39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39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39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39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39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39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39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39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39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39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39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39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39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39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39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39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39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39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39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39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39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39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39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  <c r="WUW20" s="40"/>
      <c r="WUX20" s="40"/>
      <c r="WUY20" s="40"/>
      <c r="WUZ20" s="39"/>
      <c r="WVA20" s="40"/>
      <c r="WVB20" s="40"/>
      <c r="WVC20" s="40"/>
      <c r="WVD20" s="40"/>
      <c r="WVE20" s="40"/>
      <c r="WVF20" s="40"/>
      <c r="WVG20" s="40"/>
      <c r="WVH20" s="40"/>
      <c r="WVI20" s="40"/>
      <c r="WVJ20" s="40"/>
      <c r="WVK20" s="40"/>
      <c r="WVL20" s="40"/>
      <c r="WVM20" s="40"/>
      <c r="WVN20" s="39"/>
      <c r="WVO20" s="40"/>
      <c r="WVP20" s="40"/>
      <c r="WVQ20" s="40"/>
      <c r="WVR20" s="40"/>
      <c r="WVS20" s="40"/>
      <c r="WVT20" s="40"/>
      <c r="WVU20" s="40"/>
      <c r="WVV20" s="40"/>
      <c r="WVW20" s="40"/>
      <c r="WVX20" s="40"/>
      <c r="WVY20" s="40"/>
      <c r="WVZ20" s="40"/>
      <c r="WWA20" s="40"/>
      <c r="WWB20" s="39"/>
      <c r="WWC20" s="40"/>
      <c r="WWD20" s="40"/>
      <c r="WWE20" s="40"/>
      <c r="WWF20" s="40"/>
      <c r="WWG20" s="40"/>
      <c r="WWH20" s="40"/>
      <c r="WWI20" s="40"/>
      <c r="WWJ20" s="40"/>
      <c r="WWK20" s="40"/>
      <c r="WWL20" s="40"/>
      <c r="WWM20" s="40"/>
      <c r="WWN20" s="40"/>
      <c r="WWO20" s="40"/>
      <c r="WWP20" s="39"/>
      <c r="WWQ20" s="40"/>
      <c r="WWR20" s="40"/>
      <c r="WWS20" s="40"/>
      <c r="WWT20" s="40"/>
      <c r="WWU20" s="40"/>
      <c r="WWV20" s="40"/>
      <c r="WWW20" s="40"/>
      <c r="WWX20" s="40"/>
      <c r="WWY20" s="40"/>
      <c r="WWZ20" s="40"/>
      <c r="WXA20" s="40"/>
      <c r="WXB20" s="40"/>
      <c r="WXC20" s="40"/>
      <c r="WXD20" s="39"/>
      <c r="WXE20" s="40"/>
      <c r="WXF20" s="40"/>
      <c r="WXG20" s="40"/>
      <c r="WXH20" s="40"/>
      <c r="WXI20" s="40"/>
      <c r="WXJ20" s="40"/>
      <c r="WXK20" s="40"/>
      <c r="WXL20" s="40"/>
      <c r="WXM20" s="40"/>
      <c r="WXN20" s="40"/>
      <c r="WXO20" s="40"/>
      <c r="WXP20" s="40"/>
      <c r="WXQ20" s="40"/>
      <c r="WXR20" s="39"/>
      <c r="WXS20" s="40"/>
      <c r="WXT20" s="40"/>
      <c r="WXU20" s="40"/>
      <c r="WXV20" s="40"/>
      <c r="WXW20" s="40"/>
      <c r="WXX20" s="40"/>
      <c r="WXY20" s="40"/>
      <c r="WXZ20" s="40"/>
      <c r="WYA20" s="40"/>
      <c r="WYB20" s="40"/>
      <c r="WYC20" s="40"/>
      <c r="WYD20" s="40"/>
      <c r="WYE20" s="40"/>
      <c r="WYF20" s="39"/>
      <c r="WYG20" s="40"/>
      <c r="WYH20" s="40"/>
      <c r="WYI20" s="40"/>
      <c r="WYJ20" s="40"/>
      <c r="WYK20" s="40"/>
      <c r="WYL20" s="40"/>
      <c r="WYM20" s="40"/>
      <c r="WYN20" s="40"/>
      <c r="WYO20" s="40"/>
      <c r="WYP20" s="40"/>
      <c r="WYQ20" s="40"/>
      <c r="WYR20" s="40"/>
      <c r="WYS20" s="40"/>
      <c r="WYT20" s="39"/>
      <c r="WYU20" s="40"/>
      <c r="WYV20" s="40"/>
      <c r="WYW20" s="40"/>
      <c r="WYX20" s="40"/>
      <c r="WYY20" s="40"/>
      <c r="WYZ20" s="40"/>
      <c r="WZA20" s="40"/>
      <c r="WZB20" s="40"/>
      <c r="WZC20" s="40"/>
      <c r="WZD20" s="40"/>
      <c r="WZE20" s="40"/>
      <c r="WZF20" s="40"/>
      <c r="WZG20" s="40"/>
      <c r="WZH20" s="39"/>
      <c r="WZI20" s="40"/>
      <c r="WZJ20" s="40"/>
      <c r="WZK20" s="40"/>
      <c r="WZL20" s="40"/>
      <c r="WZM20" s="40"/>
      <c r="WZN20" s="40"/>
      <c r="WZO20" s="40"/>
      <c r="WZP20" s="40"/>
      <c r="WZQ20" s="40"/>
      <c r="WZR20" s="40"/>
      <c r="WZS20" s="40"/>
      <c r="WZT20" s="40"/>
      <c r="WZU20" s="40"/>
      <c r="WZV20" s="39"/>
      <c r="WZW20" s="40"/>
      <c r="WZX20" s="40"/>
      <c r="WZY20" s="40"/>
      <c r="WZZ20" s="40"/>
      <c r="XAA20" s="40"/>
      <c r="XAB20" s="40"/>
      <c r="XAC20" s="40"/>
      <c r="XAD20" s="40"/>
      <c r="XAE20" s="40"/>
      <c r="XAF20" s="40"/>
      <c r="XAG20" s="40"/>
      <c r="XAH20" s="40"/>
      <c r="XAI20" s="40"/>
      <c r="XAJ20" s="39"/>
      <c r="XAK20" s="40"/>
      <c r="XAL20" s="40"/>
      <c r="XAM20" s="40"/>
      <c r="XAN20" s="40"/>
      <c r="XAO20" s="40"/>
      <c r="XAP20" s="40"/>
      <c r="XAQ20" s="40"/>
      <c r="XAR20" s="40"/>
      <c r="XAS20" s="40"/>
      <c r="XAT20" s="40"/>
      <c r="XAU20" s="40"/>
      <c r="XAV20" s="40"/>
      <c r="XAW20" s="40"/>
      <c r="XAX20" s="39"/>
      <c r="XAY20" s="40"/>
      <c r="XAZ20" s="40"/>
      <c r="XBA20" s="40"/>
      <c r="XBB20" s="40"/>
      <c r="XBC20" s="40"/>
      <c r="XBD20" s="40"/>
      <c r="XBE20" s="40"/>
      <c r="XBF20" s="40"/>
      <c r="XBG20" s="40"/>
      <c r="XBH20" s="40"/>
      <c r="XBI20" s="40"/>
      <c r="XBJ20" s="40"/>
      <c r="XBK20" s="40"/>
      <c r="XBL20" s="39"/>
      <c r="XBM20" s="40"/>
      <c r="XBN20" s="40"/>
      <c r="XBO20" s="40"/>
      <c r="XBP20" s="40"/>
      <c r="XBQ20" s="40"/>
      <c r="XBR20" s="40"/>
      <c r="XBS20" s="40"/>
      <c r="XBT20" s="40"/>
      <c r="XBU20" s="40"/>
      <c r="XBV20" s="40"/>
      <c r="XBW20" s="40"/>
      <c r="XBX20" s="40"/>
      <c r="XBY20" s="40"/>
      <c r="XBZ20" s="39"/>
      <c r="XCA20" s="40"/>
      <c r="XCB20" s="40"/>
      <c r="XCC20" s="40"/>
      <c r="XCD20" s="40"/>
      <c r="XCE20" s="40"/>
      <c r="XCF20" s="40"/>
      <c r="XCG20" s="40"/>
      <c r="XCH20" s="40"/>
      <c r="XCI20" s="40"/>
      <c r="XCJ20" s="40"/>
      <c r="XCK20" s="40"/>
      <c r="XCL20" s="40"/>
      <c r="XCM20" s="40"/>
      <c r="XCN20" s="39"/>
      <c r="XCO20" s="40"/>
      <c r="XCP20" s="40"/>
      <c r="XCQ20" s="40"/>
      <c r="XCR20" s="40"/>
      <c r="XCS20" s="40"/>
      <c r="XCT20" s="40"/>
      <c r="XCU20" s="40"/>
      <c r="XCV20" s="40"/>
      <c r="XCW20" s="40"/>
      <c r="XCX20" s="40"/>
      <c r="XCY20" s="40"/>
      <c r="XCZ20" s="40"/>
      <c r="XDA20" s="40"/>
      <c r="XDB20" s="39"/>
      <c r="XDC20" s="40"/>
      <c r="XDD20" s="40"/>
      <c r="XDE20" s="40"/>
      <c r="XDF20" s="40"/>
      <c r="XDG20" s="40"/>
      <c r="XDH20" s="40"/>
      <c r="XDI20" s="40"/>
      <c r="XDJ20" s="40"/>
      <c r="XDK20" s="40"/>
      <c r="XDL20" s="40"/>
      <c r="XDM20" s="40"/>
      <c r="XDN20" s="40"/>
      <c r="XDO20" s="40"/>
      <c r="XDP20" s="39"/>
      <c r="XDQ20" s="40"/>
      <c r="XDR20" s="40"/>
      <c r="XDS20" s="40"/>
      <c r="XDT20" s="40"/>
      <c r="XDU20" s="40"/>
      <c r="XDV20" s="40"/>
      <c r="XDW20" s="40"/>
      <c r="XDX20" s="40"/>
      <c r="XDY20" s="40"/>
      <c r="XDZ20" s="40"/>
      <c r="XEA20" s="40"/>
      <c r="XEB20" s="40"/>
      <c r="XEC20" s="40"/>
      <c r="XED20" s="39"/>
      <c r="XEE20" s="40"/>
      <c r="XEF20" s="40"/>
      <c r="XEG20" s="40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39"/>
      <c r="XES20" s="39"/>
      <c r="XET20" s="39"/>
      <c r="XEU20" s="39"/>
    </row>
    <row r="21" spans="1:16375" ht="15.5" x14ac:dyDescent="0.35">
      <c r="A21" s="36"/>
      <c r="B21" s="37"/>
      <c r="C21" s="37" t="s">
        <v>34</v>
      </c>
      <c r="D21" s="37"/>
      <c r="E21" s="37"/>
      <c r="F21" s="37" t="s">
        <v>35</v>
      </c>
      <c r="G21" s="37"/>
      <c r="H21" s="37"/>
      <c r="I21" s="37" t="s">
        <v>36</v>
      </c>
      <c r="J21" s="37"/>
      <c r="K21" s="37"/>
      <c r="L21" s="37" t="s">
        <v>37</v>
      </c>
      <c r="M21" s="37"/>
      <c r="N21" s="38"/>
      <c r="P21" s="26"/>
      <c r="Q21" s="26"/>
    </row>
    <row r="22" spans="1:16375" ht="54" x14ac:dyDescent="0.35">
      <c r="A22" s="1" t="s">
        <v>4</v>
      </c>
      <c r="B22" s="2" t="s">
        <v>5</v>
      </c>
      <c r="C22" s="2" t="s">
        <v>38</v>
      </c>
      <c r="D22" s="2" t="s">
        <v>39</v>
      </c>
      <c r="E22" s="2" t="s">
        <v>40</v>
      </c>
      <c r="F22" s="2" t="s">
        <v>38</v>
      </c>
      <c r="G22" s="2" t="s">
        <v>39</v>
      </c>
      <c r="H22" s="2" t="s">
        <v>40</v>
      </c>
      <c r="I22" s="2" t="s">
        <v>38</v>
      </c>
      <c r="J22" s="2" t="s">
        <v>39</v>
      </c>
      <c r="K22" s="2" t="s">
        <v>40</v>
      </c>
      <c r="L22" s="2" t="s">
        <v>38</v>
      </c>
      <c r="M22" s="2" t="s">
        <v>39</v>
      </c>
      <c r="N22" s="3" t="s">
        <v>40</v>
      </c>
    </row>
    <row r="23" spans="1:16375" x14ac:dyDescent="0.35">
      <c r="A23" s="7" t="s">
        <v>9</v>
      </c>
      <c r="B23" s="8" t="s">
        <v>10</v>
      </c>
      <c r="C23" s="27">
        <v>29991</v>
      </c>
      <c r="D23" s="28">
        <v>375.4</v>
      </c>
      <c r="E23" s="28">
        <v>143</v>
      </c>
      <c r="F23" s="28">
        <v>4494</v>
      </c>
      <c r="G23" s="28">
        <v>24.4</v>
      </c>
      <c r="H23" s="28">
        <v>0</v>
      </c>
      <c r="I23" s="28">
        <v>423595</v>
      </c>
      <c r="J23" s="28">
        <v>3363.8</v>
      </c>
      <c r="K23" s="28">
        <v>206.7</v>
      </c>
      <c r="L23" s="28">
        <v>458080</v>
      </c>
      <c r="M23" s="28">
        <v>3763.6000000000004</v>
      </c>
      <c r="N23" s="29">
        <v>349.7</v>
      </c>
      <c r="O23" s="30"/>
      <c r="P23" s="30"/>
      <c r="Q23" s="30"/>
      <c r="R23" s="30"/>
      <c r="S23" s="30"/>
      <c r="U23" s="30"/>
      <c r="W23" s="30"/>
    </row>
    <row r="24" spans="1:16375" x14ac:dyDescent="0.35">
      <c r="A24" s="13" t="s">
        <v>11</v>
      </c>
      <c r="B24" s="14" t="s">
        <v>12</v>
      </c>
      <c r="C24" s="31">
        <v>29850.3999999999</v>
      </c>
      <c r="D24" s="32">
        <v>1371.1999999999996</v>
      </c>
      <c r="E24" s="32">
        <v>40.200000000000003</v>
      </c>
      <c r="F24" s="32">
        <v>3422.2999999999988</v>
      </c>
      <c r="G24" s="32">
        <v>261.5</v>
      </c>
      <c r="H24" s="32">
        <v>221.5</v>
      </c>
      <c r="I24" s="32">
        <v>434410.69999999873</v>
      </c>
      <c r="J24" s="32">
        <v>5758.2000000000007</v>
      </c>
      <c r="K24" s="32">
        <v>338.5</v>
      </c>
      <c r="L24" s="32">
        <v>467683.39999999863</v>
      </c>
      <c r="M24" s="32">
        <v>7390.9000000000005</v>
      </c>
      <c r="N24" s="33">
        <v>600.20000000000005</v>
      </c>
      <c r="O24" s="30"/>
      <c r="P24" s="30"/>
      <c r="Q24" s="30"/>
      <c r="R24" s="30"/>
      <c r="S24" s="30"/>
      <c r="U24" s="30"/>
      <c r="W24" s="30"/>
    </row>
    <row r="25" spans="1:16375" x14ac:dyDescent="0.35">
      <c r="A25" s="13" t="s">
        <v>13</v>
      </c>
      <c r="B25" s="14" t="s">
        <v>14</v>
      </c>
      <c r="C25" s="31">
        <v>32341.499999999876</v>
      </c>
      <c r="D25" s="32">
        <v>5519.6000000000049</v>
      </c>
      <c r="E25" s="32">
        <v>979.8000000000003</v>
      </c>
      <c r="F25" s="32">
        <v>5830.2999999999929</v>
      </c>
      <c r="G25" s="32">
        <v>1754.6999999999996</v>
      </c>
      <c r="H25" s="32">
        <v>867.2</v>
      </c>
      <c r="I25" s="32">
        <v>434806.39999999886</v>
      </c>
      <c r="J25" s="32">
        <v>23115.899999999998</v>
      </c>
      <c r="K25" s="32">
        <v>1090.1999999999998</v>
      </c>
      <c r="L25" s="32">
        <v>472978.19999999873</v>
      </c>
      <c r="M25" s="32">
        <v>30390.200000000004</v>
      </c>
      <c r="N25" s="33">
        <v>2937.2000000000003</v>
      </c>
      <c r="O25" s="30"/>
      <c r="P25" s="30"/>
      <c r="Q25" s="30"/>
      <c r="R25" s="30"/>
      <c r="S25" s="30"/>
      <c r="U25" s="30"/>
      <c r="W25" s="30"/>
    </row>
    <row r="26" spans="1:16375" x14ac:dyDescent="0.35">
      <c r="A26" s="13" t="s">
        <v>15</v>
      </c>
      <c r="B26" s="14" t="s">
        <v>16</v>
      </c>
      <c r="C26" s="31">
        <v>31470.699999999888</v>
      </c>
      <c r="D26" s="32">
        <v>538.69999999999982</v>
      </c>
      <c r="E26" s="32">
        <v>95.7</v>
      </c>
      <c r="F26" s="32">
        <v>5076.3999999999896</v>
      </c>
      <c r="G26" s="32">
        <v>137.6</v>
      </c>
      <c r="H26" s="32">
        <v>5.6</v>
      </c>
      <c r="I26" s="32">
        <v>434441.59999999846</v>
      </c>
      <c r="J26" s="32">
        <v>5181.1000000000013</v>
      </c>
      <c r="K26" s="32">
        <v>16.100000000000001</v>
      </c>
      <c r="L26" s="32">
        <v>470988.69999999832</v>
      </c>
      <c r="M26" s="32">
        <v>5857.4000000000015</v>
      </c>
      <c r="N26" s="33">
        <v>117.4</v>
      </c>
      <c r="O26" s="30"/>
      <c r="P26" s="30"/>
      <c r="Q26" s="30"/>
      <c r="R26" s="30"/>
      <c r="S26" s="30"/>
      <c r="U26" s="30"/>
      <c r="W26" s="30"/>
    </row>
    <row r="27" spans="1:16375" x14ac:dyDescent="0.35">
      <c r="A27" s="13" t="s">
        <v>17</v>
      </c>
      <c r="B27" s="14" t="s">
        <v>18</v>
      </c>
      <c r="C27" s="31">
        <v>31386.499999999924</v>
      </c>
      <c r="D27" s="32">
        <v>8159.699999999998</v>
      </c>
      <c r="E27" s="32">
        <v>3026.1</v>
      </c>
      <c r="F27" s="32">
        <v>5010.7999999999893</v>
      </c>
      <c r="G27" s="32">
        <v>885.4</v>
      </c>
      <c r="H27" s="32">
        <v>877.9</v>
      </c>
      <c r="I27" s="32">
        <v>434947.99999999872</v>
      </c>
      <c r="J27" s="32">
        <v>7792.1999999999989</v>
      </c>
      <c r="K27" s="32">
        <v>672.5</v>
      </c>
      <c r="L27" s="32">
        <v>471345.29999999865</v>
      </c>
      <c r="M27" s="32">
        <v>16837.299999999996</v>
      </c>
      <c r="N27" s="33">
        <v>4576.5</v>
      </c>
      <c r="O27" s="30"/>
      <c r="P27" s="30"/>
      <c r="Q27" s="30"/>
      <c r="R27" s="30"/>
      <c r="S27" s="30"/>
      <c r="U27" s="30"/>
      <c r="W27" s="30"/>
    </row>
    <row r="28" spans="1:16375" x14ac:dyDescent="0.35">
      <c r="A28" s="13" t="s">
        <v>19</v>
      </c>
      <c r="B28" s="14" t="s">
        <v>20</v>
      </c>
      <c r="C28" s="31">
        <v>29410.099999999922</v>
      </c>
      <c r="D28" s="32">
        <v>140</v>
      </c>
      <c r="E28" s="32">
        <v>2.9</v>
      </c>
      <c r="F28" s="32">
        <v>4181.0999999999949</v>
      </c>
      <c r="G28" s="32">
        <v>296</v>
      </c>
      <c r="H28" s="32">
        <v>147.99999999999997</v>
      </c>
      <c r="I28" s="32">
        <v>434676.59999999841</v>
      </c>
      <c r="J28" s="32">
        <v>5045.2000000000007</v>
      </c>
      <c r="K28" s="32">
        <v>166</v>
      </c>
      <c r="L28" s="32">
        <v>468267.7999999983</v>
      </c>
      <c r="M28" s="32">
        <v>5481.2000000000007</v>
      </c>
      <c r="N28" s="33">
        <v>316.89999999999998</v>
      </c>
      <c r="O28" s="30"/>
      <c r="P28" s="30"/>
      <c r="Q28" s="30"/>
      <c r="R28" s="30"/>
      <c r="S28" s="30"/>
      <c r="U28" s="30"/>
      <c r="W28" s="30"/>
    </row>
    <row r="29" spans="1:16375" x14ac:dyDescent="0.35">
      <c r="A29" s="13" t="s">
        <v>21</v>
      </c>
      <c r="B29" s="14" t="s">
        <v>22</v>
      </c>
      <c r="C29" s="31">
        <v>29420.799999999919</v>
      </c>
      <c r="D29" s="32">
        <v>159.9</v>
      </c>
      <c r="E29" s="32">
        <v>20</v>
      </c>
      <c r="F29" s="32">
        <v>4240.2999999999965</v>
      </c>
      <c r="G29" s="32">
        <v>12</v>
      </c>
      <c r="H29" s="32">
        <v>0</v>
      </c>
      <c r="I29" s="32">
        <v>435916.79999999865</v>
      </c>
      <c r="J29" s="32">
        <v>5364.7000000000007</v>
      </c>
      <c r="K29" s="32">
        <v>0</v>
      </c>
      <c r="L29" s="32">
        <v>469577.89999999857</v>
      </c>
      <c r="M29" s="32">
        <v>5536.6</v>
      </c>
      <c r="N29" s="33">
        <v>20</v>
      </c>
      <c r="O29" s="30"/>
      <c r="P29" s="30"/>
      <c r="Q29" s="30"/>
      <c r="R29" s="30"/>
      <c r="S29" s="30"/>
      <c r="U29" s="30"/>
      <c r="W29" s="30"/>
    </row>
    <row r="30" spans="1:16375" x14ac:dyDescent="0.35">
      <c r="A30" s="13" t="s">
        <v>23</v>
      </c>
      <c r="B30" s="14" t="s">
        <v>24</v>
      </c>
      <c r="C30" s="31">
        <v>29490.799999999927</v>
      </c>
      <c r="D30" s="32">
        <v>2623.0999999999995</v>
      </c>
      <c r="E30" s="32">
        <v>105.8</v>
      </c>
      <c r="F30" s="32">
        <v>4775.2999999999965</v>
      </c>
      <c r="G30" s="32">
        <v>265.10000000000002</v>
      </c>
      <c r="H30" s="32">
        <v>193.7</v>
      </c>
      <c r="I30" s="32">
        <v>436916.79999999865</v>
      </c>
      <c r="J30" s="32">
        <v>28924</v>
      </c>
      <c r="K30" s="32">
        <v>353.59999999999997</v>
      </c>
      <c r="L30" s="32">
        <v>471182.89999999857</v>
      </c>
      <c r="M30" s="32">
        <v>31812.2</v>
      </c>
      <c r="N30" s="33">
        <v>653.09999999999991</v>
      </c>
      <c r="O30" s="30"/>
      <c r="P30" s="30"/>
      <c r="Q30" s="30"/>
      <c r="R30" s="30"/>
      <c r="S30" s="30"/>
      <c r="U30" s="30"/>
      <c r="W30" s="30"/>
    </row>
    <row r="31" spans="1:16375" x14ac:dyDescent="0.35">
      <c r="A31" s="13" t="s">
        <v>25</v>
      </c>
      <c r="B31" s="14" t="s">
        <v>26</v>
      </c>
      <c r="C31" s="31">
        <v>29383.399999999921</v>
      </c>
      <c r="D31" s="32">
        <v>1010.3000000000002</v>
      </c>
      <c r="E31" s="32">
        <v>175</v>
      </c>
      <c r="F31" s="32">
        <v>4584.3999999999951</v>
      </c>
      <c r="G31" s="32">
        <v>831.7</v>
      </c>
      <c r="H31" s="32">
        <v>450</v>
      </c>
      <c r="I31" s="32">
        <v>437147.79999999871</v>
      </c>
      <c r="J31" s="32">
        <v>8765.2000000000007</v>
      </c>
      <c r="K31" s="32">
        <v>271</v>
      </c>
      <c r="L31" s="32">
        <v>471115.59999999864</v>
      </c>
      <c r="M31" s="32">
        <v>10607.2</v>
      </c>
      <c r="N31" s="33">
        <v>896</v>
      </c>
      <c r="O31" s="30"/>
      <c r="P31" s="30"/>
      <c r="Q31" s="30"/>
      <c r="R31" s="30"/>
      <c r="S31" s="30"/>
      <c r="U31" s="30"/>
      <c r="W31" s="30"/>
    </row>
    <row r="32" spans="1:16375" x14ac:dyDescent="0.35">
      <c r="A32" s="13" t="s">
        <v>27</v>
      </c>
      <c r="B32" s="14" t="s">
        <v>28</v>
      </c>
      <c r="C32" s="31">
        <v>29293.399999999921</v>
      </c>
      <c r="D32" s="32">
        <v>370.59999999999997</v>
      </c>
      <c r="E32" s="32">
        <v>10</v>
      </c>
      <c r="F32" s="32">
        <v>4049.3999999999933</v>
      </c>
      <c r="G32" s="32">
        <v>26.7</v>
      </c>
      <c r="H32" s="32">
        <v>9.6</v>
      </c>
      <c r="I32" s="32">
        <v>438679.79999999877</v>
      </c>
      <c r="J32" s="32">
        <v>5224.5</v>
      </c>
      <c r="K32" s="32">
        <v>147</v>
      </c>
      <c r="L32" s="32">
        <v>472022.5999999987</v>
      </c>
      <c r="M32" s="32">
        <v>5621.8</v>
      </c>
      <c r="N32" s="33">
        <v>166.6</v>
      </c>
      <c r="O32" s="30"/>
      <c r="P32" s="30"/>
      <c r="Q32" s="30"/>
      <c r="R32" s="30"/>
      <c r="S32" s="30"/>
      <c r="U32" s="30"/>
      <c r="W32" s="30"/>
    </row>
    <row r="33" spans="1:23" x14ac:dyDescent="0.35">
      <c r="A33" s="13" t="s">
        <v>29</v>
      </c>
      <c r="B33" s="14" t="s">
        <v>30</v>
      </c>
      <c r="C33" s="31">
        <v>29458.399999999918</v>
      </c>
      <c r="D33" s="32">
        <v>191.4</v>
      </c>
      <c r="E33" s="32">
        <v>20</v>
      </c>
      <c r="F33" s="32">
        <v>4114.7999999999929</v>
      </c>
      <c r="G33" s="32">
        <v>30.2</v>
      </c>
      <c r="H33" s="32">
        <v>6</v>
      </c>
      <c r="I33" s="32">
        <v>439127.79999999859</v>
      </c>
      <c r="J33" s="32">
        <v>4903.0000000000009</v>
      </c>
      <c r="K33" s="32">
        <v>0</v>
      </c>
      <c r="L33" s="32">
        <v>472700.99999999849</v>
      </c>
      <c r="M33" s="32">
        <v>5124.6000000000013</v>
      </c>
      <c r="N33" s="33">
        <v>26</v>
      </c>
      <c r="O33" s="30"/>
      <c r="P33" s="30"/>
      <c r="Q33" s="30"/>
      <c r="R33" s="30"/>
      <c r="S33" s="30"/>
      <c r="U33" s="30"/>
      <c r="W33" s="30"/>
    </row>
    <row r="34" spans="1:23" x14ac:dyDescent="0.35">
      <c r="A34" s="13" t="s">
        <v>31</v>
      </c>
      <c r="B34" s="14" t="s">
        <v>32</v>
      </c>
      <c r="C34" s="31">
        <v>29469.399999999914</v>
      </c>
      <c r="D34" s="32">
        <v>377.9</v>
      </c>
      <c r="E34" s="32">
        <v>0</v>
      </c>
      <c r="F34" s="32">
        <v>4129.799999999992</v>
      </c>
      <c r="G34" s="32">
        <v>32.200000000000003</v>
      </c>
      <c r="H34" s="32">
        <v>0</v>
      </c>
      <c r="I34" s="32">
        <v>439374.49999999872</v>
      </c>
      <c r="J34" s="32">
        <v>10384.200000000001</v>
      </c>
      <c r="K34" s="32">
        <v>19.500000000000004</v>
      </c>
      <c r="L34" s="32">
        <v>472973.69999999861</v>
      </c>
      <c r="M34" s="32">
        <v>10794.300000000001</v>
      </c>
      <c r="N34" s="33">
        <v>19.500000000000004</v>
      </c>
      <c r="P34" s="30"/>
      <c r="Q34" s="30"/>
    </row>
    <row r="35" spans="1:23" ht="15" thickBot="1" x14ac:dyDescent="0.4">
      <c r="A35" s="18" t="s">
        <v>10</v>
      </c>
      <c r="B35" s="19" t="s">
        <v>33</v>
      </c>
      <c r="C35" s="34">
        <f>'[1]Receipt Contracts'!AG5</f>
        <v>29469.399999999921</v>
      </c>
      <c r="D35" s="34">
        <f>'[1]Expiry Receipt - August 2023'!G3</f>
        <v>218.9</v>
      </c>
      <c r="E35" s="34">
        <f>'[1]Expiry Receipt - August 2023'!H3</f>
        <v>12.2</v>
      </c>
      <c r="F35" s="34">
        <f>'[1]Receipt Contracts'!AG6</f>
        <v>4329.7999999999938</v>
      </c>
      <c r="G35" s="34">
        <f>'[1]Expiry Receipt - August 2023'!G4</f>
        <v>24.400000000000002</v>
      </c>
      <c r="H35" s="34">
        <f>'[1]Expiry Receipt - August 2023'!H4</f>
        <v>0</v>
      </c>
      <c r="I35" s="34">
        <f>'[1]Receipt Contracts'!AG7</f>
        <v>439635.79999999877</v>
      </c>
      <c r="J35" s="34">
        <f>'[1]Expiry Receipt - August 2023'!G5</f>
        <v>3945.7999999999997</v>
      </c>
      <c r="K35" s="34">
        <f>'[1]Expiry Receipt - August 2023'!H5</f>
        <v>74.099999999999994</v>
      </c>
      <c r="L35" s="34">
        <f>C35+F35+I35</f>
        <v>473434.99999999866</v>
      </c>
      <c r="M35" s="34">
        <f>D35+G35+J35</f>
        <v>4189.0999999999995</v>
      </c>
      <c r="N35" s="35">
        <f>E35+H35+K35</f>
        <v>86.3</v>
      </c>
      <c r="P35" s="30"/>
      <c r="Q35" s="30"/>
    </row>
    <row r="37" spans="1:23" x14ac:dyDescent="0.35">
      <c r="H37" s="30"/>
    </row>
  </sheetData>
  <mergeCells count="1181">
    <mergeCell ref="A20:N20"/>
    <mergeCell ref="T20:AG20"/>
    <mergeCell ref="AH20:AU20"/>
    <mergeCell ref="AV20:BI20"/>
    <mergeCell ref="BJ20:BW20"/>
    <mergeCell ref="BX20:CK20"/>
    <mergeCell ref="A1:N1"/>
    <mergeCell ref="A2:B2"/>
    <mergeCell ref="C2:E2"/>
    <mergeCell ref="F2:H2"/>
    <mergeCell ref="I2:K2"/>
    <mergeCell ref="L2:N2"/>
    <mergeCell ref="IX20:JK20"/>
    <mergeCell ref="JL20:JY20"/>
    <mergeCell ref="JZ20:KM20"/>
    <mergeCell ref="KN20:LA20"/>
    <mergeCell ref="LB20:LO20"/>
    <mergeCell ref="LP20:MC20"/>
    <mergeCell ref="FR20:GE20"/>
    <mergeCell ref="GF20:GS20"/>
    <mergeCell ref="GT20:HG20"/>
    <mergeCell ref="HH20:HU20"/>
    <mergeCell ref="HV20:II20"/>
    <mergeCell ref="IJ20:IW20"/>
    <mergeCell ref="CL20:CY20"/>
    <mergeCell ref="CZ20:DM20"/>
    <mergeCell ref="DN20:EA20"/>
    <mergeCell ref="EB20:EO20"/>
    <mergeCell ref="EP20:FC20"/>
    <mergeCell ref="FD20:FQ20"/>
    <mergeCell ref="SP20:TC20"/>
    <mergeCell ref="TD20:TQ20"/>
    <mergeCell ref="TR20:UE20"/>
    <mergeCell ref="UF20:US20"/>
    <mergeCell ref="UT20:VG20"/>
    <mergeCell ref="VH20:VU20"/>
    <mergeCell ref="PJ20:PW20"/>
    <mergeCell ref="PX20:QK20"/>
    <mergeCell ref="QL20:QY20"/>
    <mergeCell ref="QZ20:RM20"/>
    <mergeCell ref="RN20:SA20"/>
    <mergeCell ref="SB20:SO20"/>
    <mergeCell ref="MD20:MQ20"/>
    <mergeCell ref="MR20:NE20"/>
    <mergeCell ref="NF20:NS20"/>
    <mergeCell ref="NT20:OG20"/>
    <mergeCell ref="OH20:OU20"/>
    <mergeCell ref="OV20:PI20"/>
    <mergeCell ref="ACH20:ACU20"/>
    <mergeCell ref="ACV20:ADI20"/>
    <mergeCell ref="ADJ20:ADW20"/>
    <mergeCell ref="ADX20:AEK20"/>
    <mergeCell ref="AEL20:AEY20"/>
    <mergeCell ref="AEZ20:AFM20"/>
    <mergeCell ref="ZB20:ZO20"/>
    <mergeCell ref="ZP20:AAC20"/>
    <mergeCell ref="AAD20:AAQ20"/>
    <mergeCell ref="AAR20:ABE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ALZ20:AMM20"/>
    <mergeCell ref="AMN20:ANA20"/>
    <mergeCell ref="ANB20:ANO20"/>
    <mergeCell ref="ANP20:AOC20"/>
    <mergeCell ref="AOD20:AOQ20"/>
    <mergeCell ref="AOR20:APE20"/>
    <mergeCell ref="AIT20:AJG20"/>
    <mergeCell ref="AJH20:AJU20"/>
    <mergeCell ref="AJV20:AKI20"/>
    <mergeCell ref="AKJ20:AKW20"/>
    <mergeCell ref="AKX20:ALK20"/>
    <mergeCell ref="ALL20:ALY20"/>
    <mergeCell ref="AFN20:AGA20"/>
    <mergeCell ref="AGB20:AGO20"/>
    <mergeCell ref="AGP20:AHC20"/>
    <mergeCell ref="AHD20:AHQ20"/>
    <mergeCell ref="AHR20:AIE20"/>
    <mergeCell ref="AIF20:AIS20"/>
    <mergeCell ref="AVR20:AWE20"/>
    <mergeCell ref="AWF20:AWS20"/>
    <mergeCell ref="AWT20:AXG20"/>
    <mergeCell ref="AXH20:AXU20"/>
    <mergeCell ref="AXV20:AYI20"/>
    <mergeCell ref="AYJ20:AYW20"/>
    <mergeCell ref="ASL20:ASY20"/>
    <mergeCell ref="ASZ20:ATM20"/>
    <mergeCell ref="ATN20:AUA20"/>
    <mergeCell ref="AUB20:AUO20"/>
    <mergeCell ref="AUP20:AVC20"/>
    <mergeCell ref="AVD20:AVQ20"/>
    <mergeCell ref="APF20:APS20"/>
    <mergeCell ref="APT20:AQG20"/>
    <mergeCell ref="AQH20:AQU20"/>
    <mergeCell ref="AQV20:ARI20"/>
    <mergeCell ref="ARJ20:ARW20"/>
    <mergeCell ref="ARX20:ASK20"/>
    <mergeCell ref="BFJ20:BFW20"/>
    <mergeCell ref="BFX20:BGK20"/>
    <mergeCell ref="BGL20:BGY20"/>
    <mergeCell ref="BGZ20:BHM20"/>
    <mergeCell ref="BHN20:BIA20"/>
    <mergeCell ref="BIB20:BIO20"/>
    <mergeCell ref="BCD20:BCQ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BPB20:BPO20"/>
    <mergeCell ref="BPP20:BQC20"/>
    <mergeCell ref="BQD20:BQQ20"/>
    <mergeCell ref="BQR20:BRE20"/>
    <mergeCell ref="BRF20:BRS20"/>
    <mergeCell ref="BRT20:BSG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BYT20:BZG20"/>
    <mergeCell ref="BZH20:BZU20"/>
    <mergeCell ref="BZV20:CAI20"/>
    <mergeCell ref="CAJ20:CAW20"/>
    <mergeCell ref="CAX20:CBK20"/>
    <mergeCell ref="CBL20:CBY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CIL20:CIY20"/>
    <mergeCell ref="CIZ20:CJM20"/>
    <mergeCell ref="CJN20:CKA20"/>
    <mergeCell ref="CKB20:CKO20"/>
    <mergeCell ref="CKP20:CLC20"/>
    <mergeCell ref="CLD20:CLQ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CSD20:CSQ20"/>
    <mergeCell ref="CSR20:CTE20"/>
    <mergeCell ref="CTF20:CTS20"/>
    <mergeCell ref="CTT20:CUG20"/>
    <mergeCell ref="CUH20:CUU20"/>
    <mergeCell ref="CUV20:CVI20"/>
    <mergeCell ref="COX20:CPK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DBV20:DCI20"/>
    <mergeCell ref="DCJ20:DCW20"/>
    <mergeCell ref="DCX20:DDK20"/>
    <mergeCell ref="DDL20:DDY20"/>
    <mergeCell ref="DDZ20:DEM20"/>
    <mergeCell ref="DEN20:DFA20"/>
    <mergeCell ref="CYP20:CZC20"/>
    <mergeCell ref="CZD20:CZQ20"/>
    <mergeCell ref="CZR20:DAE20"/>
    <mergeCell ref="DAF20:DAS20"/>
    <mergeCell ref="DAT20:DBG20"/>
    <mergeCell ref="DBH20:DBU20"/>
    <mergeCell ref="CVJ20:CVW20"/>
    <mergeCell ref="CVX20:CWK20"/>
    <mergeCell ref="CWL20:CWY20"/>
    <mergeCell ref="CWZ20:CXM20"/>
    <mergeCell ref="CXN20:CYA20"/>
    <mergeCell ref="CYB20:CYO20"/>
    <mergeCell ref="DLN20:DMA20"/>
    <mergeCell ref="DMB20:DMO20"/>
    <mergeCell ref="DMP20:DNC20"/>
    <mergeCell ref="DND20:DNQ20"/>
    <mergeCell ref="DNR20:DOE20"/>
    <mergeCell ref="DOF20:DOS20"/>
    <mergeCell ref="DIH20:DIU20"/>
    <mergeCell ref="DIV20:DJI20"/>
    <mergeCell ref="DJJ20:DJW20"/>
    <mergeCell ref="DJX20:DKK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VF20:DVS20"/>
    <mergeCell ref="DVT20:DWG20"/>
    <mergeCell ref="DWH20:DWU20"/>
    <mergeCell ref="DWV20:DXI20"/>
    <mergeCell ref="DXJ20:DXW20"/>
    <mergeCell ref="DXX20:DYK20"/>
    <mergeCell ref="DRZ20:DSM20"/>
    <mergeCell ref="DSN20:DTA20"/>
    <mergeCell ref="DTB20:DTO20"/>
    <mergeCell ref="DTP20:DUC20"/>
    <mergeCell ref="DUD20:DUQ20"/>
    <mergeCell ref="DUR20:DVE20"/>
    <mergeCell ref="DOT20:DPG20"/>
    <mergeCell ref="DPH20:DPU20"/>
    <mergeCell ref="DPV20:DQI20"/>
    <mergeCell ref="DQJ20:DQW20"/>
    <mergeCell ref="DQX20:DRK20"/>
    <mergeCell ref="DRL20:DRY20"/>
    <mergeCell ref="EEX20:EFK20"/>
    <mergeCell ref="EFL20:EFY20"/>
    <mergeCell ref="EFZ20:EGM20"/>
    <mergeCell ref="EGN20:EHA20"/>
    <mergeCell ref="EHB20:EHO20"/>
    <mergeCell ref="EHP20:EIC20"/>
    <mergeCell ref="EBR20:ECE20"/>
    <mergeCell ref="ECF20:ECS20"/>
    <mergeCell ref="ECT20:EDG20"/>
    <mergeCell ref="EDH20:EDU20"/>
    <mergeCell ref="EDV20:EEI20"/>
    <mergeCell ref="EEJ20:EEW20"/>
    <mergeCell ref="DYL20:DYY20"/>
    <mergeCell ref="DYZ20:DZM20"/>
    <mergeCell ref="DZN20:EAA20"/>
    <mergeCell ref="EAB20:EAO20"/>
    <mergeCell ref="EAP20:EBC20"/>
    <mergeCell ref="EBD20:EBQ20"/>
    <mergeCell ref="EOP20:EPC20"/>
    <mergeCell ref="EPD20:EPQ20"/>
    <mergeCell ref="EPR20:EQE20"/>
    <mergeCell ref="EQF20:EQS20"/>
    <mergeCell ref="EQT20:ERG20"/>
    <mergeCell ref="ERH20:ERU20"/>
    <mergeCell ref="ELJ20:ELW20"/>
    <mergeCell ref="ELX20:EMK20"/>
    <mergeCell ref="EML20:EMY20"/>
    <mergeCell ref="EMZ20:ENM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YH20:EYU20"/>
    <mergeCell ref="EYV20:EZI20"/>
    <mergeCell ref="EZJ20:EZW20"/>
    <mergeCell ref="EZX20:FAK20"/>
    <mergeCell ref="FAL20:FAY20"/>
    <mergeCell ref="FAZ20:FBM20"/>
    <mergeCell ref="EVB20:EVO20"/>
    <mergeCell ref="EVP20:EWC20"/>
    <mergeCell ref="EWD20:EWQ20"/>
    <mergeCell ref="EWR20:EXE20"/>
    <mergeCell ref="EXF20:EXS20"/>
    <mergeCell ref="EXT20:EYG20"/>
    <mergeCell ref="ERV20:ESI20"/>
    <mergeCell ref="ESJ20:ESW20"/>
    <mergeCell ref="ESX20:ETK20"/>
    <mergeCell ref="ETL20:ETY20"/>
    <mergeCell ref="ETZ20:EUM20"/>
    <mergeCell ref="EUN20:EVA20"/>
    <mergeCell ref="FHZ20:FIM20"/>
    <mergeCell ref="FIN20:FJA20"/>
    <mergeCell ref="FJB20:FJO20"/>
    <mergeCell ref="FJP20:FKC20"/>
    <mergeCell ref="FKD20:FKQ20"/>
    <mergeCell ref="FKR20:FLE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FRR20:FSE20"/>
    <mergeCell ref="FSF20:FSS20"/>
    <mergeCell ref="FST20:FTG20"/>
    <mergeCell ref="FTH20:FTU20"/>
    <mergeCell ref="FTV20:FUI20"/>
    <mergeCell ref="FUJ20:FUW20"/>
    <mergeCell ref="FOL20:FOY20"/>
    <mergeCell ref="FOZ20:FPM20"/>
    <mergeCell ref="FPN20:FQA20"/>
    <mergeCell ref="FQB20:FQO20"/>
    <mergeCell ref="FQP20:FRC20"/>
    <mergeCell ref="FRD20:FRQ20"/>
    <mergeCell ref="FLF20:FLS20"/>
    <mergeCell ref="FLT20:FMG20"/>
    <mergeCell ref="FMH20:FMU20"/>
    <mergeCell ref="FMV20:FNI20"/>
    <mergeCell ref="FNJ20:FNW20"/>
    <mergeCell ref="FNX20:FOK20"/>
    <mergeCell ref="GBJ20:GBW20"/>
    <mergeCell ref="GBX20:GCK20"/>
    <mergeCell ref="GCL20:GCY20"/>
    <mergeCell ref="GCZ20:GDM20"/>
    <mergeCell ref="GDN20:GEA20"/>
    <mergeCell ref="GEB20:GEO20"/>
    <mergeCell ref="FYD20:FYQ20"/>
    <mergeCell ref="FYR20:FZE20"/>
    <mergeCell ref="FZF20:FZS20"/>
    <mergeCell ref="FZT20:GAG20"/>
    <mergeCell ref="GAH20:GAU20"/>
    <mergeCell ref="GAV20:GBI20"/>
    <mergeCell ref="FUX20:FVK20"/>
    <mergeCell ref="FVL20:FVY20"/>
    <mergeCell ref="FVZ20:FWM20"/>
    <mergeCell ref="FWN20:FXA20"/>
    <mergeCell ref="FXB20:FXO20"/>
    <mergeCell ref="FXP20:FYC20"/>
    <mergeCell ref="GLB20:GLO20"/>
    <mergeCell ref="GLP20:GMC20"/>
    <mergeCell ref="GMD20:GMQ20"/>
    <mergeCell ref="GMR20:GNE20"/>
    <mergeCell ref="GNF20:GNS20"/>
    <mergeCell ref="GNT20:GOG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GUT20:GVG20"/>
    <mergeCell ref="GVH20:GVU20"/>
    <mergeCell ref="GVV20:GWI20"/>
    <mergeCell ref="GWJ20:GWW20"/>
    <mergeCell ref="GWX20:GXK20"/>
    <mergeCell ref="GXL20:GXY20"/>
    <mergeCell ref="GRN20:GSA20"/>
    <mergeCell ref="GSB20:GSO20"/>
    <mergeCell ref="GSP20:GTC20"/>
    <mergeCell ref="GTD20:GTQ20"/>
    <mergeCell ref="GTR20:GUE20"/>
    <mergeCell ref="GUF20:GUS20"/>
    <mergeCell ref="GOH20:GOU20"/>
    <mergeCell ref="GOV20:GPI20"/>
    <mergeCell ref="GPJ20:GPW20"/>
    <mergeCell ref="GPX20:GQK20"/>
    <mergeCell ref="GQL20:GQY20"/>
    <mergeCell ref="GQZ20:GRM20"/>
    <mergeCell ref="HEL20:HEY20"/>
    <mergeCell ref="HEZ20:HFM20"/>
    <mergeCell ref="HFN20:HGA20"/>
    <mergeCell ref="HGB20:HGO20"/>
    <mergeCell ref="HGP20:HHC20"/>
    <mergeCell ref="HHD20:HHQ20"/>
    <mergeCell ref="HBF20:HBS20"/>
    <mergeCell ref="HBT20:HCG20"/>
    <mergeCell ref="HCH20:HCU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HOD20:HOQ20"/>
    <mergeCell ref="HOR20:HPE20"/>
    <mergeCell ref="HPF20:HPS20"/>
    <mergeCell ref="HPT20:HQG20"/>
    <mergeCell ref="HQH20:HQU20"/>
    <mergeCell ref="HQV20:HRI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XV20:HYI20"/>
    <mergeCell ref="HYJ20:HYW20"/>
    <mergeCell ref="HYX20:HZK20"/>
    <mergeCell ref="HZL20:HZY20"/>
    <mergeCell ref="HZZ20:IAM20"/>
    <mergeCell ref="IAN20:IBA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IHN20:IIA20"/>
    <mergeCell ref="IIB20:IIO20"/>
    <mergeCell ref="IIP20:IJC20"/>
    <mergeCell ref="IJD20:IJQ20"/>
    <mergeCell ref="IJR20:IKE20"/>
    <mergeCell ref="IKF20:IKS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IRF20:IRS20"/>
    <mergeCell ref="IRT20:ISG20"/>
    <mergeCell ref="ISH20:ISU20"/>
    <mergeCell ref="ISV20:ITI20"/>
    <mergeCell ref="ITJ20:ITW20"/>
    <mergeCell ref="ITX20:IUK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JAX20:JBK20"/>
    <mergeCell ref="JBL20:JBY20"/>
    <mergeCell ref="JBZ20:JCM20"/>
    <mergeCell ref="JCN20:JDA20"/>
    <mergeCell ref="JDB20:JDO20"/>
    <mergeCell ref="JDP20:JEC20"/>
    <mergeCell ref="IXR20:IYE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JKP20:JLC20"/>
    <mergeCell ref="JLD20:JLQ20"/>
    <mergeCell ref="JLR20:JME20"/>
    <mergeCell ref="JMF20:JMS20"/>
    <mergeCell ref="JMT20:JNG20"/>
    <mergeCell ref="JNH20:JNU20"/>
    <mergeCell ref="JHJ20:JHW20"/>
    <mergeCell ref="JHX20:JIK20"/>
    <mergeCell ref="JIL20:JIY20"/>
    <mergeCell ref="JIZ20:JJM20"/>
    <mergeCell ref="JJN20:JKA20"/>
    <mergeCell ref="JKB20:JKO20"/>
    <mergeCell ref="JED20:JEQ20"/>
    <mergeCell ref="JER20:JFE20"/>
    <mergeCell ref="JFF20:JFS20"/>
    <mergeCell ref="JFT20:JGG20"/>
    <mergeCell ref="JGH20:JGU20"/>
    <mergeCell ref="JGV20:JHI20"/>
    <mergeCell ref="JUH20:JUU20"/>
    <mergeCell ref="JUV20:JVI20"/>
    <mergeCell ref="JVJ20:JVW20"/>
    <mergeCell ref="JVX20:JWK20"/>
    <mergeCell ref="JWL20:JWY20"/>
    <mergeCell ref="JWZ20:JXM20"/>
    <mergeCell ref="JRB20:JRO20"/>
    <mergeCell ref="JRP20:JSC20"/>
    <mergeCell ref="JSD20:JSQ20"/>
    <mergeCell ref="JSR20:JTE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KDZ20:KEM20"/>
    <mergeCell ref="KEN20:KFA20"/>
    <mergeCell ref="KFB20:KFO20"/>
    <mergeCell ref="KFP20:KGC20"/>
    <mergeCell ref="KGD20:KGQ20"/>
    <mergeCell ref="KGR20:KHE20"/>
    <mergeCell ref="KAT20:KBG20"/>
    <mergeCell ref="KBH20:KBU20"/>
    <mergeCell ref="KBV20:KCI20"/>
    <mergeCell ref="KCJ20:KCW20"/>
    <mergeCell ref="KCX20:KDK20"/>
    <mergeCell ref="KDL20:KDY20"/>
    <mergeCell ref="JXN20:JYA20"/>
    <mergeCell ref="JYB20:JYO20"/>
    <mergeCell ref="JYP20:JZC20"/>
    <mergeCell ref="JZD20:JZQ20"/>
    <mergeCell ref="JZR20:KAE20"/>
    <mergeCell ref="KAF20:KAS20"/>
    <mergeCell ref="KNR20:KOE20"/>
    <mergeCell ref="KOF20:KOS20"/>
    <mergeCell ref="KOT20:KPG20"/>
    <mergeCell ref="KPH20:KPU20"/>
    <mergeCell ref="KPV20:KQI20"/>
    <mergeCell ref="KQJ20:KQW20"/>
    <mergeCell ref="KKL20:KKY20"/>
    <mergeCell ref="KKZ20:KLM20"/>
    <mergeCell ref="KLN20:KMA20"/>
    <mergeCell ref="KMB20:KMO20"/>
    <mergeCell ref="KMP20:KNC20"/>
    <mergeCell ref="KND20:KNQ20"/>
    <mergeCell ref="KHF20:KHS20"/>
    <mergeCell ref="KHT20:KIG20"/>
    <mergeCell ref="KIH20:KIU20"/>
    <mergeCell ref="KIV20:KJI20"/>
    <mergeCell ref="KJJ20:KJW20"/>
    <mergeCell ref="KJX20:KKK20"/>
    <mergeCell ref="KXJ20:KXW20"/>
    <mergeCell ref="KXX20:KYK20"/>
    <mergeCell ref="KYL20:KYY20"/>
    <mergeCell ref="KYZ20:KZM20"/>
    <mergeCell ref="KZN20:LAA20"/>
    <mergeCell ref="LAB20:LAO20"/>
    <mergeCell ref="KUD20:KUQ20"/>
    <mergeCell ref="KUR20:KVE20"/>
    <mergeCell ref="KVF20:KVS20"/>
    <mergeCell ref="KVT20:KWG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LHB20:LHO20"/>
    <mergeCell ref="LHP20:LIC20"/>
    <mergeCell ref="LID20:LIQ20"/>
    <mergeCell ref="LIR20:LJE20"/>
    <mergeCell ref="LJF20:LJS20"/>
    <mergeCell ref="LJT20:LKG20"/>
    <mergeCell ref="LDV20:LEI20"/>
    <mergeCell ref="LEJ20:LEW20"/>
    <mergeCell ref="LEX20:LFK20"/>
    <mergeCell ref="LFL20:LFY20"/>
    <mergeCell ref="LFZ20:LGM20"/>
    <mergeCell ref="LGN20:LHA20"/>
    <mergeCell ref="LAP20:LBC20"/>
    <mergeCell ref="LBD20:LBQ20"/>
    <mergeCell ref="LBR20:LCE20"/>
    <mergeCell ref="LCF20:LCS20"/>
    <mergeCell ref="LCT20:LDG20"/>
    <mergeCell ref="LDH20:LDU20"/>
    <mergeCell ref="LQT20:LRG20"/>
    <mergeCell ref="LRH20:LRU20"/>
    <mergeCell ref="LRV20:LSI20"/>
    <mergeCell ref="LSJ20:LSW20"/>
    <mergeCell ref="LSX20:LTK20"/>
    <mergeCell ref="LTL20:LTY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MAL20:MAY20"/>
    <mergeCell ref="MAZ20:MBM20"/>
    <mergeCell ref="MBN20:MCA20"/>
    <mergeCell ref="MCB20:MCO20"/>
    <mergeCell ref="MCP20:MDC20"/>
    <mergeCell ref="MDD20:MDQ20"/>
    <mergeCell ref="LXF20:LXS20"/>
    <mergeCell ref="LXT20:LYG20"/>
    <mergeCell ref="LYH20:LYU20"/>
    <mergeCell ref="LYV20:LZI20"/>
    <mergeCell ref="LZJ20:LZW20"/>
    <mergeCell ref="LZX20:MAK20"/>
    <mergeCell ref="LTZ20:LUM20"/>
    <mergeCell ref="LUN20:LVA20"/>
    <mergeCell ref="LVB20:LVO20"/>
    <mergeCell ref="LVP20:LWC20"/>
    <mergeCell ref="LWD20:LWQ20"/>
    <mergeCell ref="LWR20:LXE20"/>
    <mergeCell ref="MKD20:MKQ20"/>
    <mergeCell ref="MKR20:MLE20"/>
    <mergeCell ref="MLF20:MLS20"/>
    <mergeCell ref="MLT20:MMG20"/>
    <mergeCell ref="MMH20:MMU20"/>
    <mergeCell ref="MMV20:MNI20"/>
    <mergeCell ref="MGX20:MHK20"/>
    <mergeCell ref="MHL20:MHY20"/>
    <mergeCell ref="MHZ20:MIM20"/>
    <mergeCell ref="MIN20:MJA20"/>
    <mergeCell ref="MJB20:MJO20"/>
    <mergeCell ref="MJP20:MKC20"/>
    <mergeCell ref="MDR20:MEE20"/>
    <mergeCell ref="MEF20:MES20"/>
    <mergeCell ref="MET20:MFG20"/>
    <mergeCell ref="MFH20:MFU20"/>
    <mergeCell ref="MFV20:MGI20"/>
    <mergeCell ref="MGJ20:MGW20"/>
    <mergeCell ref="MTV20:MUI20"/>
    <mergeCell ref="MUJ20:MUW20"/>
    <mergeCell ref="MUX20:MVK20"/>
    <mergeCell ref="MVL20:MVY20"/>
    <mergeCell ref="MVZ20:MWM20"/>
    <mergeCell ref="MWN20:MXA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NDN20:NEA20"/>
    <mergeCell ref="NEB20:NEO20"/>
    <mergeCell ref="NEP20:NFC20"/>
    <mergeCell ref="NFD20:NFQ20"/>
    <mergeCell ref="NFR20:NGE20"/>
    <mergeCell ref="NGF20:NGS20"/>
    <mergeCell ref="NAH20:NAU20"/>
    <mergeCell ref="NAV20:NBI20"/>
    <mergeCell ref="NBJ20:NBW20"/>
    <mergeCell ref="NBX20:NCK20"/>
    <mergeCell ref="NCL20:NCY20"/>
    <mergeCell ref="NCZ20:NDM20"/>
    <mergeCell ref="MXB20:MXO20"/>
    <mergeCell ref="MXP20:MYC20"/>
    <mergeCell ref="MYD20:MYQ20"/>
    <mergeCell ref="MYR20:MZE20"/>
    <mergeCell ref="MZF20:MZS20"/>
    <mergeCell ref="MZT20:NAG20"/>
    <mergeCell ref="NNF20:NNS20"/>
    <mergeCell ref="NNT20:NOG20"/>
    <mergeCell ref="NOH20:NOU20"/>
    <mergeCell ref="NOV20:NPI20"/>
    <mergeCell ref="NPJ20:NPW20"/>
    <mergeCell ref="NPX20:NQK20"/>
    <mergeCell ref="NJZ20:NKM20"/>
    <mergeCell ref="NKN20:NLA20"/>
    <mergeCell ref="NLB20:NLO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WX20:NXK20"/>
    <mergeCell ref="NXL20:NXY20"/>
    <mergeCell ref="NXZ20:NYM20"/>
    <mergeCell ref="NYN20:NZA20"/>
    <mergeCell ref="NZB20:NZO20"/>
    <mergeCell ref="NZP20:OAC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OGP20:OHC20"/>
    <mergeCell ref="OHD20:OHQ20"/>
    <mergeCell ref="OHR20:OIE20"/>
    <mergeCell ref="OIF20:OIS20"/>
    <mergeCell ref="OIT20:OJG20"/>
    <mergeCell ref="OJH20:OJU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OQH20:OQU20"/>
    <mergeCell ref="OQV20:ORI20"/>
    <mergeCell ref="ORJ20:ORW20"/>
    <mergeCell ref="ORX20:OSK20"/>
    <mergeCell ref="OSL20:OSY20"/>
    <mergeCell ref="OSZ20:OTM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ZZ20:PAM20"/>
    <mergeCell ref="PAN20:PBA20"/>
    <mergeCell ref="PBB20:PBO20"/>
    <mergeCell ref="PBP20:PCC20"/>
    <mergeCell ref="PCD20:PCQ20"/>
    <mergeCell ref="PCR20:PDE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PJR20:PKE20"/>
    <mergeCell ref="PKF20:PKS20"/>
    <mergeCell ref="PKT20:PLG20"/>
    <mergeCell ref="PLH20:PLU20"/>
    <mergeCell ref="PLV20:PMI20"/>
    <mergeCell ref="PMJ20:PMW20"/>
    <mergeCell ref="PGL20:PGY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PTJ20:PTW20"/>
    <mergeCell ref="PTX20:PUK20"/>
    <mergeCell ref="PUL20:PUY20"/>
    <mergeCell ref="PUZ20:PVM20"/>
    <mergeCell ref="PVN20:PWA20"/>
    <mergeCell ref="PWB20:PWO20"/>
    <mergeCell ref="PQD20:PQQ20"/>
    <mergeCell ref="PQR20:PRE20"/>
    <mergeCell ref="PRF20:PRS20"/>
    <mergeCell ref="PRT20:PSG20"/>
    <mergeCell ref="PSH20:PSU20"/>
    <mergeCell ref="PSV20:PTI20"/>
    <mergeCell ref="PMX20:PNK20"/>
    <mergeCell ref="PNL20:PNY20"/>
    <mergeCell ref="PNZ20:POM20"/>
    <mergeCell ref="PON20:PPA20"/>
    <mergeCell ref="PPB20:PPO20"/>
    <mergeCell ref="PPP20:PQC20"/>
    <mergeCell ref="QDB20:QDO20"/>
    <mergeCell ref="QDP20:QEC20"/>
    <mergeCell ref="QED20:QEQ20"/>
    <mergeCell ref="QER20:QFE20"/>
    <mergeCell ref="QFF20:QFS20"/>
    <mergeCell ref="QFT20:QGG20"/>
    <mergeCell ref="PZV20:QAI20"/>
    <mergeCell ref="QAJ20:QAW20"/>
    <mergeCell ref="QAX20:QBK20"/>
    <mergeCell ref="QBL20:QBY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QMT20:QNG20"/>
    <mergeCell ref="QNH20:QNU20"/>
    <mergeCell ref="QNV20:QOI20"/>
    <mergeCell ref="QOJ20:QOW20"/>
    <mergeCell ref="QOX20:QPK20"/>
    <mergeCell ref="QPL20:QPY20"/>
    <mergeCell ref="QJN20:QKA20"/>
    <mergeCell ref="QKB20:QKO20"/>
    <mergeCell ref="QKP20:QLC20"/>
    <mergeCell ref="QLD20:QLQ20"/>
    <mergeCell ref="QLR20:QME20"/>
    <mergeCell ref="QMF20:QMS20"/>
    <mergeCell ref="QGH20:QGU20"/>
    <mergeCell ref="QGV20:QHI20"/>
    <mergeCell ref="QHJ20:QHW20"/>
    <mergeCell ref="QHX20:QIK20"/>
    <mergeCell ref="QIL20:QIY20"/>
    <mergeCell ref="QIZ20:QJM20"/>
    <mergeCell ref="QWL20:QWY20"/>
    <mergeCell ref="QWZ20:QXM20"/>
    <mergeCell ref="QXN20:QYA20"/>
    <mergeCell ref="QYB20:QYO20"/>
    <mergeCell ref="QYP20:QZC20"/>
    <mergeCell ref="QZD20:QZQ20"/>
    <mergeCell ref="QTF20:QTS20"/>
    <mergeCell ref="QTT20:QUG20"/>
    <mergeCell ref="QUH20:QUU20"/>
    <mergeCell ref="QUV20:QVI20"/>
    <mergeCell ref="QVJ20:QVW20"/>
    <mergeCell ref="QVX20:QWK20"/>
    <mergeCell ref="QPZ20:QQM20"/>
    <mergeCell ref="QQN20:QRA20"/>
    <mergeCell ref="QRB20:QRO20"/>
    <mergeCell ref="QRP20:QSC20"/>
    <mergeCell ref="QSD20:QSQ20"/>
    <mergeCell ref="QSR20:QTE20"/>
    <mergeCell ref="RGD20:RGQ20"/>
    <mergeCell ref="RGR20:RHE20"/>
    <mergeCell ref="RHF20:RHS20"/>
    <mergeCell ref="RHT20:RIG20"/>
    <mergeCell ref="RIH20:RIU20"/>
    <mergeCell ref="RIV20:RJI20"/>
    <mergeCell ref="RCX20:RDK20"/>
    <mergeCell ref="RDL20:RDY20"/>
    <mergeCell ref="RDZ20:REM20"/>
    <mergeCell ref="REN20:RFA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RPV20:RQI20"/>
    <mergeCell ref="RQJ20:RQW20"/>
    <mergeCell ref="RQX20:RRK20"/>
    <mergeCell ref="RRL20:RRY20"/>
    <mergeCell ref="RRZ20:RSM20"/>
    <mergeCell ref="RSN20:RTA20"/>
    <mergeCell ref="RMP20:RNC20"/>
    <mergeCell ref="RND20:RNQ20"/>
    <mergeCell ref="RNR20:ROE20"/>
    <mergeCell ref="ROF20:ROS20"/>
    <mergeCell ref="ROT20:RPG20"/>
    <mergeCell ref="RPH20:RPU20"/>
    <mergeCell ref="RJJ20:RJW20"/>
    <mergeCell ref="RJX20:RKK20"/>
    <mergeCell ref="RKL20:RKY20"/>
    <mergeCell ref="RKZ20:RLM20"/>
    <mergeCell ref="RLN20:RMA20"/>
    <mergeCell ref="RMB20:RMO20"/>
    <mergeCell ref="RZN20:SAA20"/>
    <mergeCell ref="SAB20:SAO20"/>
    <mergeCell ref="SAP20:SBC20"/>
    <mergeCell ref="SBD20:SBQ20"/>
    <mergeCell ref="SBR20:SCE20"/>
    <mergeCell ref="SCF20:SCS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SJF20:SJS20"/>
    <mergeCell ref="SJT20:SKG20"/>
    <mergeCell ref="SKH20:SKU20"/>
    <mergeCell ref="SKV20:SLI20"/>
    <mergeCell ref="SLJ20:SLW20"/>
    <mergeCell ref="SLX20:SMK20"/>
    <mergeCell ref="SFZ20:SGM20"/>
    <mergeCell ref="SGN20:SHA20"/>
    <mergeCell ref="SHB20:SHO20"/>
    <mergeCell ref="SHP20:SIC20"/>
    <mergeCell ref="SID20:SIQ20"/>
    <mergeCell ref="SIR20:SJE20"/>
    <mergeCell ref="SCT20:SDG20"/>
    <mergeCell ref="SDH20:SDU20"/>
    <mergeCell ref="SDV20:SEI20"/>
    <mergeCell ref="SEJ20:SEW20"/>
    <mergeCell ref="SEX20:SFK20"/>
    <mergeCell ref="SFL20:SFY20"/>
    <mergeCell ref="SSX20:STK20"/>
    <mergeCell ref="STL20:STY20"/>
    <mergeCell ref="STZ20:SUM20"/>
    <mergeCell ref="SUN20:SVA20"/>
    <mergeCell ref="SVB20:SVO20"/>
    <mergeCell ref="SVP20:SWC20"/>
    <mergeCell ref="SPR20:SQE20"/>
    <mergeCell ref="SQF20:SQS20"/>
    <mergeCell ref="SQT20:SRG20"/>
    <mergeCell ref="SRH20:SRU20"/>
    <mergeCell ref="SRV20:SSI20"/>
    <mergeCell ref="SSJ20:SSW20"/>
    <mergeCell ref="SML20:SMY20"/>
    <mergeCell ref="SMZ20:SNM20"/>
    <mergeCell ref="SNN20:SOA20"/>
    <mergeCell ref="SOB20:SOO20"/>
    <mergeCell ref="SOP20:SPC20"/>
    <mergeCell ref="SPD20:SPQ20"/>
    <mergeCell ref="TCP20:TDC20"/>
    <mergeCell ref="TDD20:TDQ20"/>
    <mergeCell ref="TDR20:TEE20"/>
    <mergeCell ref="TEF20:TES20"/>
    <mergeCell ref="TET20:TFG20"/>
    <mergeCell ref="TFH20:TFU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TMH20:TMU20"/>
    <mergeCell ref="TMV20:TNI20"/>
    <mergeCell ref="TNJ20:TNW20"/>
    <mergeCell ref="TNX20:TOK20"/>
    <mergeCell ref="TOL20:TOY20"/>
    <mergeCell ref="TOZ20:TPM20"/>
    <mergeCell ref="TJB20:TJO20"/>
    <mergeCell ref="TJP20:TKC20"/>
    <mergeCell ref="TKD20:TKQ20"/>
    <mergeCell ref="TKR20:TLE20"/>
    <mergeCell ref="TLF20:TLS20"/>
    <mergeCell ref="TLT20:TMG20"/>
    <mergeCell ref="TFV20:TGI20"/>
    <mergeCell ref="TGJ20:TGW20"/>
    <mergeCell ref="TGX20:THK20"/>
    <mergeCell ref="THL20:THY20"/>
    <mergeCell ref="THZ20:TIM20"/>
    <mergeCell ref="TIN20:TJA20"/>
    <mergeCell ref="TVZ20:TWM20"/>
    <mergeCell ref="TWN20:TXA20"/>
    <mergeCell ref="TXB20:TXO20"/>
    <mergeCell ref="TXP20:TYC20"/>
    <mergeCell ref="TYD20:TYQ20"/>
    <mergeCell ref="TYR20:TZE20"/>
    <mergeCell ref="TST20:TTG20"/>
    <mergeCell ref="TTH20:TTU20"/>
    <mergeCell ref="TTV20:TUI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UFR20:UGE20"/>
    <mergeCell ref="UGF20:UGS20"/>
    <mergeCell ref="UGT20:UHG20"/>
    <mergeCell ref="UHH20:UHU20"/>
    <mergeCell ref="UHV20:UII20"/>
    <mergeCell ref="UIJ20:UIW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UPJ20:UPW20"/>
    <mergeCell ref="UPX20:UQK20"/>
    <mergeCell ref="UQL20:UQY20"/>
    <mergeCell ref="UQZ20:URM20"/>
    <mergeCell ref="URN20:USA20"/>
    <mergeCell ref="USB20:USO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UZB20:UZO20"/>
    <mergeCell ref="UZP20:VAC20"/>
    <mergeCell ref="VAD20:VAQ20"/>
    <mergeCell ref="VAR20:VBE20"/>
    <mergeCell ref="VBF20:VBS20"/>
    <mergeCell ref="VBT20:VCG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VIT20:VJG20"/>
    <mergeCell ref="VJH20:VJU20"/>
    <mergeCell ref="VJV20:VKI20"/>
    <mergeCell ref="VKJ20:VKW20"/>
    <mergeCell ref="VKX20:VLK20"/>
    <mergeCell ref="VLL20:VLY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VSL20:VSY20"/>
    <mergeCell ref="VSZ20:VTM20"/>
    <mergeCell ref="VTN20:VUA20"/>
    <mergeCell ref="VUB20:VUO20"/>
    <mergeCell ref="VUP20:VVC20"/>
    <mergeCell ref="VVD20:VVQ20"/>
    <mergeCell ref="VPF20:VPS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WCD20:WCQ20"/>
    <mergeCell ref="WCR20:WDE20"/>
    <mergeCell ref="WDF20:WDS20"/>
    <mergeCell ref="WDT20:WEG20"/>
    <mergeCell ref="WEH20:WEU20"/>
    <mergeCell ref="WEV20:WFI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WQR20:WRE20"/>
    <mergeCell ref="WRF20:WRS20"/>
    <mergeCell ref="WRT20:WSG20"/>
    <mergeCell ref="WLV20:WMI20"/>
    <mergeCell ref="WMJ20:WMW20"/>
    <mergeCell ref="WMX20:WNK20"/>
    <mergeCell ref="WNL20:WNY20"/>
    <mergeCell ref="WNZ20:WOM20"/>
    <mergeCell ref="WON20:WPA20"/>
    <mergeCell ref="WIP20:WJC20"/>
    <mergeCell ref="WJD20:WJQ20"/>
    <mergeCell ref="WJR20:WKE20"/>
    <mergeCell ref="WKF20:WKS20"/>
    <mergeCell ref="WKT20:WLG20"/>
    <mergeCell ref="WLH20:WLU20"/>
    <mergeCell ref="WFJ20:WFW20"/>
    <mergeCell ref="WFX20:WGK20"/>
    <mergeCell ref="WGL20:WGY20"/>
    <mergeCell ref="WGZ20:WHM20"/>
    <mergeCell ref="WHN20:WIA20"/>
    <mergeCell ref="WIB20:WIO20"/>
    <mergeCell ref="A21:B21"/>
    <mergeCell ref="C21:E21"/>
    <mergeCell ref="F21:H21"/>
    <mergeCell ref="I21:K21"/>
    <mergeCell ref="L21:N21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XBL20:XBY20"/>
    <mergeCell ref="WVN20:WWA20"/>
    <mergeCell ref="WWB20:WWO20"/>
    <mergeCell ref="WWP20:WXC20"/>
    <mergeCell ref="WXD20:WXQ20"/>
    <mergeCell ref="WXR20:WYE20"/>
    <mergeCell ref="WYF20:WYS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</mergeCells>
  <pageMargins left="0.25" right="0.25" top="0.5" bottom="0.5" header="0.3" footer="0.3"/>
  <pageSetup scale="53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Tahsin Islam</dc:creator>
  <cp:lastModifiedBy>Tahsin Islam</cp:lastModifiedBy>
  <dcterms:created xsi:type="dcterms:W3CDTF">2022-10-03T19:58:28Z</dcterms:created>
  <dcterms:modified xsi:type="dcterms:W3CDTF">2022-10-03T20:15:50Z</dcterms:modified>
</cp:coreProperties>
</file>